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comments8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INSTRUÇÕES" sheetId="1" state="visible" r:id="rId3"/>
    <sheet name="VENDEDOR 1" sheetId="2" state="visible" r:id="rId4"/>
    <sheet name="VENDEDOR 2" sheetId="3" state="visible" r:id="rId5"/>
    <sheet name="VENDEDOR 3" sheetId="4" state="visible" r:id="rId6"/>
    <sheet name="VENDEDOR 4" sheetId="5" state="visible" r:id="rId7"/>
    <sheet name="VENDEDOR 5" sheetId="6" state="visible" r:id="rId8"/>
    <sheet name="VENDEDOR 6" sheetId="7" state="visible" r:id="rId9"/>
    <sheet name="GERAL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8.xml><?xml version="1.0" encoding="utf-8"?>
<comments xmlns="http://schemas.openxmlformats.org/spreadsheetml/2006/main" xmlns:xdr="http://schemas.openxmlformats.org/drawingml/2006/spreadsheetDrawing">
  <authors>
    <author>Nanda</author>
  </authors>
  <commentList>
    <comment ref="A34" authorId="0">
      <text>
        <r>
          <rPr>
            <sz val="10"/>
            <rFont val="Arial"/>
            <family val="2"/>
          </rPr>
          <t xml:space="preserve">Vendedor 1</t>
        </r>
      </text>
    </comment>
    <comment ref="A36" authorId="0">
      <text>
        <r>
          <rPr>
            <sz val="10"/>
            <rFont val="Arial"/>
            <family val="2"/>
          </rPr>
          <t xml:space="preserve">Vendedor 2
</t>
        </r>
      </text>
    </comment>
    <comment ref="A38" authorId="0">
      <text>
        <r>
          <rPr>
            <sz val="10"/>
            <rFont val="Arial"/>
            <family val="2"/>
          </rPr>
          <t xml:space="preserve">Vendedor 3</t>
        </r>
      </text>
    </comment>
    <comment ref="A40" authorId="0">
      <text>
        <r>
          <rPr>
            <sz val="10"/>
            <rFont val="Arial"/>
            <family val="2"/>
          </rPr>
          <t xml:space="preserve">Vendedor 4</t>
        </r>
      </text>
    </comment>
    <comment ref="A42" authorId="0">
      <text>
        <r>
          <rPr>
            <sz val="10"/>
            <rFont val="Arial"/>
            <family val="2"/>
          </rPr>
          <t xml:space="preserve">Vendedor 5
</t>
        </r>
      </text>
    </comment>
    <comment ref="A44" authorId="0">
      <text>
        <r>
          <rPr>
            <sz val="10"/>
            <rFont val="Arial"/>
            <family val="2"/>
          </rPr>
          <t xml:space="preserve">Vendedor 6
</t>
        </r>
      </text>
    </comment>
  </commentList>
</comments>
</file>

<file path=xl/sharedStrings.xml><?xml version="1.0" encoding="utf-8"?>
<sst xmlns="http://schemas.openxmlformats.org/spreadsheetml/2006/main" count="1405" uniqueCount="69">
  <si>
    <t xml:space="preserve">PLANILHA DE COMISSÃO DE VENDAS</t>
  </si>
  <si>
    <t xml:space="preserve">Esta planilha proporciona uma visão geral das comissões pagas a cada vendedor, divididas mês a mês.
Assim como o montante total de vendas e a média percentual das comissões pagas, tanto ao mês como ao ano.</t>
  </si>
  <si>
    <t xml:space="preserve">Nunca preencha nenhuma célula da aba GERAL, pois ela será automaticamente prenchida conforme você inserir os dados das comissões de cada vendedor nas abas correspondentes. </t>
  </si>
  <si>
    <t xml:space="preserve">Nas abas Vendedor 1, Vendedor 2 etc., você deve prencher os dados solicitados em cada mês, conforme as tabelas, e automaticamente as comissões serão calculadas, os totais mensais de vendas, totais mensais das comissões e também o total geral anual desses dois dados, divididos em semestres.</t>
  </si>
  <si>
    <t xml:space="preserve">Os dados são mostrados nos gráficos e na tabela de resumo da aba GERAL, para que você tenha uma fácil visualização do desempenho dos vendedores e do valor das comissões pagas.</t>
  </si>
  <si>
    <t xml:space="preserve">Opte por baixar a planilha, em vez de fazer upload para o Google Drive. É possível que pelo Google Drive, você tenha dificuldades para visualizar informações como legendas, comentários, entre outros dados.</t>
  </si>
  <si>
    <t xml:space="preserve">VENDEDOR 1</t>
  </si>
  <si>
    <t xml:space="preserve">Anacleto Souza</t>
  </si>
  <si>
    <t xml:space="preserve">RESUMO ANUAL</t>
  </si>
  <si>
    <t xml:space="preserve">VENDAS TOTAIS:</t>
  </si>
  <si>
    <t xml:space="preserve">COMISSÃO TOTAL:</t>
  </si>
  <si>
    <t xml:space="preserve">COMISSÃO MÉDIA %:</t>
  </si>
  <si>
    <t xml:space="preserve">MÊS</t>
  </si>
  <si>
    <t xml:space="preserve">JAN</t>
  </si>
  <si>
    <t xml:space="preserve">FEV </t>
  </si>
  <si>
    <t xml:space="preserve">MAR</t>
  </si>
  <si>
    <t xml:space="preserve">ABR</t>
  </si>
  <si>
    <t xml:space="preserve">MAI</t>
  </si>
  <si>
    <t xml:space="preserve">JUN</t>
  </si>
  <si>
    <t xml:space="preserve">TOTAL</t>
  </si>
  <si>
    <t xml:space="preserve">Vendas 1o. semestre</t>
  </si>
  <si>
    <t xml:space="preserve">Comissão 1o. Semestre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</si>
  <si>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</si>
  <si>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</si>
  <si>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</si>
  <si>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</si>
  <si>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</si>
  <si>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</si>
  <si>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Vendas 2o. semestre</t>
  </si>
  <si>
    <t xml:space="preserve">JANEIRO</t>
  </si>
  <si>
    <t xml:space="preserve">DATA</t>
  </si>
  <si>
    <t xml:space="preserve">Cliente</t>
  </si>
  <si>
    <t xml:space="preserve">CNPJ/CPF</t>
  </si>
  <si>
    <t xml:space="preserve">Nota Fiscal</t>
  </si>
  <si>
    <t xml:space="preserve">Produto/Serviço</t>
  </si>
  <si>
    <t xml:space="preserve">Valor da Venda</t>
  </si>
  <si>
    <t xml:space="preserve">% Comissão</t>
  </si>
  <si>
    <t xml:space="preserve">Valor da comissão</t>
  </si>
  <si>
    <t xml:space="preserve">Tornos Vidal</t>
  </si>
  <si>
    <t xml:space="preserve">000000000/0001-23</t>
  </si>
  <si>
    <t xml:space="preserve">Super Carros</t>
  </si>
  <si>
    <t xml:space="preserve">000000001/0001-23</t>
  </si>
  <si>
    <t xml:space="preserve">PGD RH</t>
  </si>
  <si>
    <t xml:space="preserve">000000002/0001-23</t>
  </si>
  <si>
    <t xml:space="preserve">TOTAIS:</t>
  </si>
  <si>
    <t xml:space="preserve">COMISSÃO MÉDIA %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</si>
  <si>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</si>
  <si>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</si>
  <si>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</si>
  <si>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</si>
  <si>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</si>
  <si>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</si>
  <si>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</si>
  <si>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</si>
  <si>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</si>
  <si>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</si>
  <si>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</si>
  <si>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VENDEDOR 2</t>
  </si>
  <si>
    <t xml:space="preserve">Arlete Silva</t>
  </si>
  <si>
    <t xml:space="preserve">VENDEDOR 3</t>
  </si>
  <si>
    <t xml:space="preserve">Pedro Pedrosa</t>
  </si>
  <si>
    <t xml:space="preserve">VENDEDOR 4</t>
  </si>
  <si>
    <t xml:space="preserve">Leonardo Castro</t>
  </si>
  <si>
    <t xml:space="preserve">VENDEDOR 5</t>
  </si>
  <si>
    <t xml:space="preserve">Renata Feitosa</t>
  </si>
  <si>
    <t xml:space="preserve">VENDEDOR 6</t>
  </si>
  <si>
    <t xml:space="preserve">João Henrique</t>
  </si>
  <si>
    <t xml:space="preserve">Vendas</t>
  </si>
  <si>
    <t xml:space="preserve">Comissão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</si>
</sst>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&quot;R$ &quot;#,##0.00;&quot;-R$ &quot;#,##0.00"/>
    <numFmt numFmtId="166" formatCode="0.00%"/>
    <numFmt numFmtId="167" formatCode="&quot;R$ &quot;#,##0.00;[RED]&quot;-R$ &quot;#,##0.00"/>
    <numFmt numFmtId="168" formatCode="[$-416]d\-mmm\-yy;@"/>
    <numFmt numFmtId="169" formatCode="0"/>
    <numFmt numFmtId="170" formatCode="0%"/>
    <numFmt numFmtId="171" formatCode="@"/>
    <numFmt numFmtId="172" formatCode="&quot;R$&quot;#,##0.00_);[RED]&quot;(R$&quot;#,##0.00\)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color theme="2" tint="-0.75"/>
      <name val="Leelawadee"/>
      <family val="2"/>
      <charset val="1"/>
    </font>
    <font>
      <sz val="12"/>
      <color theme="2" tint="-0.75"/>
      <name val="Leelawadee"/>
      <family val="2"/>
      <charset val="1"/>
    </font>
    <font>
      <sz val="11"/>
      <color rgb="FF2E4053"/>
      <name val="Calibri"/>
      <family val="2"/>
      <charset val="1"/>
    </font>
    <font>
      <sz val="11"/>
      <color rgb="FF2E4053"/>
      <name val="Leelawadee"/>
      <family val="2"/>
      <charset val="1"/>
    </font>
    <font>
      <sz val="20"/>
      <color rgb="FF2E4053"/>
      <name val="Leelawadee"/>
      <family val="2"/>
      <charset val="1"/>
    </font>
    <font>
      <sz val="11"/>
      <color theme="0"/>
      <name val="Leelawadee UI"/>
      <family val="2"/>
      <charset val="1"/>
    </font>
    <font>
      <b val="true"/>
      <sz val="11"/>
      <color rgb="FF2E4053"/>
      <name val="Leelawadee"/>
      <family val="2"/>
      <charset val="1"/>
    </font>
    <font>
      <b val="true"/>
      <sz val="11"/>
      <color rgb="FF2E4053"/>
      <name val="Leelawadee"/>
      <family val="0"/>
      <charset val="1"/>
    </font>
    <font>
      <b val="true"/>
      <sz val="11"/>
      <color rgb="FF2E4053"/>
      <name val="Leelawadee UI"/>
      <family val="2"/>
      <charset val="1"/>
    </font>
    <font>
      <b val="true"/>
      <sz val="20"/>
      <color theme="0"/>
      <name val="Leelawadee"/>
      <family val="2"/>
      <charset val="1"/>
    </font>
    <font>
      <b val="true"/>
      <sz val="10"/>
      <color rgb="FF2E4053"/>
      <name val="Leelawadee"/>
      <family val="2"/>
      <charset val="1"/>
    </font>
    <font>
      <sz val="11"/>
      <color rgb="FF2E4053"/>
      <name val="Leelawadee UI"/>
      <family val="2"/>
      <charset val="1"/>
    </font>
    <font>
      <sz val="20"/>
      <color rgb="FF2E4053"/>
      <name val="Leelawadee UI"/>
      <family val="2"/>
      <charset val="1"/>
    </font>
    <font>
      <b val="true"/>
      <sz val="20"/>
      <color theme="0"/>
      <name val="Leelawadee UI"/>
      <family val="2"/>
      <charset val="1"/>
    </font>
    <font>
      <b val="true"/>
      <sz val="10"/>
      <color rgb="FF2E4053"/>
      <name val="Leelawadee UI"/>
      <family val="2"/>
      <charset val="1"/>
    </font>
    <font>
      <b val="true"/>
      <sz val="11"/>
      <color theme="0"/>
      <name val="Leelawadee UI"/>
      <family val="2"/>
      <charset val="1"/>
    </font>
    <font>
      <sz val="10"/>
      <name val="Arial"/>
      <family val="2"/>
    </font>
    <font>
      <sz val="9"/>
      <color rgb="FF000000"/>
      <name val="Segoe UI"/>
      <family val="2"/>
      <charset val="1"/>
    </font>
    <font>
      <b val="true"/>
      <sz val="16"/>
      <color rgb="FF595959"/>
      <name val="Calibri"/>
      <family val="2"/>
    </font>
    <font>
      <sz val="8"/>
      <color rgb="FF808080"/>
      <name val="Calibri"/>
      <family val="2"/>
    </font>
    <font>
      <sz val="8"/>
      <color rgb="FF595959"/>
      <name val="Calibri"/>
      <family val="2"/>
    </font>
    <font>
      <sz val="10"/>
      <color rgb="FF000000"/>
      <name val="Calibri"/>
      <family val="2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2E4053"/>
        <bgColor rgb="FF253848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1" tint="0.4999"/>
      </bottom>
      <diagonal/>
    </border>
    <border diagonalUp="false" diagonalDown="false">
      <left/>
      <right style="thin">
        <color theme="1" tint="0.4999"/>
      </right>
      <top/>
      <bottom/>
      <diagonal/>
    </border>
    <border diagonalUp="false" diagonalDown="false">
      <left/>
      <right style="thin">
        <color theme="1" tint="0.4999"/>
      </right>
      <top style="thin">
        <color theme="1" tint="0.4999"/>
      </top>
      <bottom style="thin">
        <color theme="1" tint="0.4999"/>
      </bottom>
      <diagonal/>
    </border>
    <border diagonalUp="false" diagonalDown="false">
      <left/>
      <right/>
      <top style="thin">
        <color theme="1" tint="0.4999"/>
      </top>
      <bottom style="thin">
        <color theme="1" tint="0.4999"/>
      </bottom>
      <diagonal/>
    </border>
    <border diagonalUp="false" diagonalDown="false">
      <left style="thin">
        <color theme="1" tint="0.4999"/>
      </left>
      <right style="thin">
        <color theme="1" tint="0.4999"/>
      </right>
      <top style="thin">
        <color theme="1" tint="0.4999"/>
      </top>
      <bottom style="thin">
        <color theme="1" tint="0.4999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theme="1" tint="0.4999"/>
      </left>
      <right style="thin"/>
      <top style="medium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FFFFFF"/>
          <bgColor rgb="FF000000"/>
        </patternFill>
      </fill>
    </dxf>
    <dxf>
      <fill>
        <patternFill patternType="solid">
          <fgColor rgb="FF2E4053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7F7F"/>
      <rgbColor rgb="FF800080"/>
      <rgbColor rgb="FF2E737A"/>
      <rgbColor rgb="FF7A8C8E"/>
      <rgbColor rgb="FF808080"/>
      <rgbColor rgb="FF84ACB6"/>
      <rgbColor rgb="FF595959"/>
      <rgbColor rgb="FFFFFFCC"/>
      <rgbColor rgb="FFCCFFFF"/>
      <rgbColor rgb="FF660066"/>
      <rgbColor rgb="FFFF8080"/>
      <rgbColor rgb="FF3494BA"/>
      <rgbColor rgb="FFD9D9D9"/>
      <rgbColor rgb="FF000080"/>
      <rgbColor rgb="FFFF00FF"/>
      <rgbColor rgb="FFFFFF00"/>
      <rgbColor rgb="FF00FFFF"/>
      <rgbColor rgb="FF800080"/>
      <rgbColor rgb="FF800000"/>
      <rgbColor rgb="FF1F5970"/>
      <rgbColor rgb="FF0000FF"/>
      <rgbColor rgb="FF55ADCF"/>
      <rgbColor rgb="FFCCFFFF"/>
      <rgbColor rgb="FFCCFFCC"/>
      <rgbColor rgb="FFFFFF99"/>
      <rgbColor rgb="FF75BDA7"/>
      <rgbColor rgb="FFFF99CC"/>
      <rgbColor rgb="FFCC99FF"/>
      <rgbColor rgb="FFFFCC99"/>
      <rgbColor rgb="FF2683C6"/>
      <rgbColor rgb="FF58B6C0"/>
      <rgbColor rgb="FF99CC00"/>
      <rgbColor rgb="FFFFCC00"/>
      <rgbColor rgb="FFFF9900"/>
      <rgbColor rgb="FFFF6600"/>
      <rgbColor rgb="FF466D76"/>
      <rgbColor rgb="FF8B8B8B"/>
      <rgbColor rgb="FF174F77"/>
      <rgbColor rgb="FF3B7C68"/>
      <rgbColor rgb="FF003300"/>
      <rgbColor rgb="FF495456"/>
      <rgbColor rgb="FF993300"/>
      <rgbColor rgb="FF993366"/>
      <rgbColor rgb="FF2E4053"/>
      <rgbColor rgb="FF25384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lang="en-US" sz="1600" spc="119" strike="noStrike" u="none">
                <a:solidFill>
                  <a:srgbClr val="595959"/>
                </a:solidFill>
                <a:uFillTx/>
                <a:latin typeface="Calibri"/>
              </a:rPr>
              <a:t>TOTAL de vendas</a:t>
            </a:r>
          </a:p>
        </c:rich>
      </c:tx>
      <c:layout>
        <c:manualLayout>
          <c:xMode val="edge"/>
          <c:yMode val="edge"/>
          <c:x val="0.091578863978452"/>
          <c:y val="0.0336600921223574"/>
        </c:manualLayout>
      </c:layout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GERAL!$O$33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55adcf"/>
            </a:solidFill>
            <a:ln w="0">
              <a:noFill/>
            </a:ln>
          </c:spPr>
          <c:invertIfNegative val="0"/>
          <c:dLbls>
            <c:numFmt formatCode="&quot;R$&quot;#,##0.00_);[RED]&quot;(R$&quot;#,##0.00\)" sourceLinked="1"/>
            <c:txPr>
              <a:bodyPr rot="-5400000" wrap="square"/>
              <a:lstStyle/>
              <a:p>
                <a:pPr>
                  <a:defRPr b="0" sz="800" strike="noStrike" u="none">
                    <a:solidFill>
                      <a:srgbClr val="80808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GERAL!$A$34,GERAL!$A$36,GERAL!$A$38,GERAL!$A$40,GERAL!$A$42,GERAL!$A$44</c:f>
              <c:strCache>
                <c:ptCount val="6"/>
                <c:pt idx="0">
                  <c:v>Anacleto Souza</c:v>
                </c:pt>
                <c:pt idx="1">
                  <c:v>Arlete Silva</c:v>
                </c:pt>
                <c:pt idx="2">
                  <c:v>Pedro Pedrosa</c:v>
                </c:pt>
                <c:pt idx="3">
                  <c:v>Leonardo Castro</c:v>
                </c:pt>
                <c:pt idx="4">
                  <c:v>Renata Feitosa</c:v>
                </c:pt>
                <c:pt idx="5">
                  <c:v>João Henrique</c:v>
                </c:pt>
              </c:strCache>
            </c:strRef>
          </c:cat>
          <c:val>
            <c:numRef>
              <c:f>GERAL!$O$34,GERAL!$O$36,GERAL!$O$38,GERAL!$O$40,GERAL!$O$42,GERAL!$O$44</c:f>
              <c:numCache>
                <c:formatCode>"R$ "#,##0.00;[RED]"-R$ "#,##0.00</c:formatCode>
                <c:ptCount val="6"/>
                <c:pt idx="0">
                  <c:v>368280</c:v>
                </c:pt>
                <c:pt idx="1">
                  <c:v>373350</c:v>
                </c:pt>
                <c:pt idx="2">
                  <c:v>386920</c:v>
                </c:pt>
                <c:pt idx="3">
                  <c:v>387920</c:v>
                </c:pt>
                <c:pt idx="4">
                  <c:v>395460</c:v>
                </c:pt>
                <c:pt idx="5">
                  <c:v>409530</c:v>
                </c:pt>
              </c:numCache>
            </c:numRef>
          </c:val>
        </c:ser>
        <c:gapWidth val="444"/>
        <c:overlap val="-90"/>
        <c:axId val="30539486"/>
        <c:axId val="60446403"/>
      </c:barChart>
      <c:catAx>
        <c:axId val="30539486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800" spc="119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0446403"/>
        <c:crosses val="autoZero"/>
        <c:auto val="1"/>
        <c:lblAlgn val="ctr"/>
        <c:lblOffset val="100"/>
        <c:noMultiLvlLbl val="0"/>
      </c:catAx>
      <c:valAx>
        <c:axId val="60446403"/>
        <c:scaling>
          <c:orientation val="minMax"/>
        </c:scaling>
        <c:delete val="1"/>
        <c:axPos val="l"/>
        <c:numFmt formatCode="&quot;R$ &quot;#,##0.00;[RED]&quot;-R$ &quot;#,##0.00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0539486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pt-BR" sz="1400" strike="noStrike" u="none">
                <a:solidFill>
                  <a:srgbClr val="595959"/>
                </a:solidFill>
                <a:uFillTx/>
                <a:latin typeface="Calibri"/>
              </a:rPr>
              <a:t>Vendas e comissões mensais por vendendor neste ANO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GERAL!$A$35:$B$35</c:f>
              <c:strCache>
                <c:ptCount val="1"/>
                <c:pt idx="0">
                  <c:v>Comissão</c:v>
                </c:pt>
              </c:strCache>
            </c:strRef>
          </c:tx>
          <c:spPr>
            <a:solidFill>
              <a:srgbClr val="58b6c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GERAL!$C$35:$N$35</c:f>
              <c:numCache>
                <c:formatCode>"R$ "#,##0.00;[RED]"-R$ "#,##0.00</c:formatCode>
                <c:ptCount val="12"/>
                <c:pt idx="0">
                  <c:v>1127.4</c:v>
                </c:pt>
                <c:pt idx="1">
                  <c:v>2027.4</c:v>
                </c:pt>
                <c:pt idx="2">
                  <c:v>1197</c:v>
                </c:pt>
                <c:pt idx="3">
                  <c:v>1330.4</c:v>
                </c:pt>
                <c:pt idx="4">
                  <c:v>992.4</c:v>
                </c:pt>
                <c:pt idx="5">
                  <c:v>1270</c:v>
                </c:pt>
                <c:pt idx="6">
                  <c:v>1218</c:v>
                </c:pt>
                <c:pt idx="7">
                  <c:v>1260</c:v>
                </c:pt>
                <c:pt idx="8">
                  <c:v>1585.9</c:v>
                </c:pt>
                <c:pt idx="9">
                  <c:v>1607</c:v>
                </c:pt>
                <c:pt idx="10">
                  <c:v>972.4</c:v>
                </c:pt>
                <c:pt idx="11">
                  <c:v>1245</c:v>
                </c:pt>
              </c:numCache>
            </c:numRef>
          </c:val>
        </c:ser>
        <c:ser>
          <c:idx val="1"/>
          <c:order val="1"/>
          <c:tx>
            <c:strRef>
              <c:f>GERAL!$A$37:$B$37</c:f>
              <c:strCache>
                <c:ptCount val="1"/>
                <c:pt idx="0">
                  <c:v>Comissão</c:v>
                </c:pt>
              </c:strCache>
            </c:strRef>
          </c:tx>
          <c:spPr>
            <a:solidFill>
              <a:srgbClr val="7a8c8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GERAL!$C$37:$N$37</c:f>
              <c:numCache>
                <c:formatCode>"R$ "#,##0.00;[RED]"-R$ "#,##0.00</c:formatCode>
                <c:ptCount val="12"/>
                <c:pt idx="0">
                  <c:v>1822.4</c:v>
                </c:pt>
                <c:pt idx="1">
                  <c:v>1749</c:v>
                </c:pt>
                <c:pt idx="2">
                  <c:v>1644</c:v>
                </c:pt>
                <c:pt idx="3">
                  <c:v>1183</c:v>
                </c:pt>
                <c:pt idx="4">
                  <c:v>1156</c:v>
                </c:pt>
                <c:pt idx="5">
                  <c:v>1410</c:v>
                </c:pt>
                <c:pt idx="6">
                  <c:v>1443</c:v>
                </c:pt>
                <c:pt idx="7">
                  <c:v>1365</c:v>
                </c:pt>
                <c:pt idx="8">
                  <c:v>1861</c:v>
                </c:pt>
                <c:pt idx="9">
                  <c:v>1248.6</c:v>
                </c:pt>
                <c:pt idx="10">
                  <c:v>771.2</c:v>
                </c:pt>
                <c:pt idx="11">
                  <c:v>945</c:v>
                </c:pt>
              </c:numCache>
            </c:numRef>
          </c:val>
        </c:ser>
        <c:ser>
          <c:idx val="2"/>
          <c:order val="2"/>
          <c:tx>
            <c:strRef>
              <c:f>GERAL!$A$39:$B$39</c:f>
              <c:strCache>
                <c:ptCount val="1"/>
                <c:pt idx="0">
                  <c:v>Comissão</c:v>
                </c:pt>
              </c:strCache>
            </c:strRef>
          </c:tx>
          <c:spPr>
            <a:solidFill>
              <a:srgbClr val="2683c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GERAL!$C$39:$N$39</c:f>
              <c:numCache>
                <c:formatCode>"R$ "#,##0.00;[RED]"-R$ "#,##0.00</c:formatCode>
                <c:ptCount val="12"/>
                <c:pt idx="0">
                  <c:v>1242.4</c:v>
                </c:pt>
                <c:pt idx="1">
                  <c:v>2137.8</c:v>
                </c:pt>
                <c:pt idx="2">
                  <c:v>1728</c:v>
                </c:pt>
                <c:pt idx="3">
                  <c:v>1530.9</c:v>
                </c:pt>
                <c:pt idx="4">
                  <c:v>1798</c:v>
                </c:pt>
                <c:pt idx="5">
                  <c:v>1575</c:v>
                </c:pt>
                <c:pt idx="6">
                  <c:v>1330.5</c:v>
                </c:pt>
                <c:pt idx="7">
                  <c:v>1070</c:v>
                </c:pt>
                <c:pt idx="8">
                  <c:v>1581</c:v>
                </c:pt>
                <c:pt idx="9">
                  <c:v>1027.6</c:v>
                </c:pt>
                <c:pt idx="10">
                  <c:v>1133</c:v>
                </c:pt>
                <c:pt idx="11">
                  <c:v>1289</c:v>
                </c:pt>
              </c:numCache>
            </c:numRef>
          </c:val>
        </c:ser>
        <c:ser>
          <c:idx val="3"/>
          <c:order val="3"/>
          <c:tx>
            <c:strRef>
              <c:f>GERAL!$A$41:$B$41</c:f>
              <c:strCache>
                <c:ptCount val="1"/>
                <c:pt idx="0">
                  <c:v>Comissão</c:v>
                </c:pt>
              </c:strCache>
            </c:strRef>
          </c:tx>
          <c:spPr>
            <a:solidFill>
              <a:srgbClr val="2e737a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GERAL!$C$41:$N$41</c:f>
              <c:numCache>
                <c:formatCode>"R$ "#,##0.00;[RED]"-R$ "#,##0.00</c:formatCode>
                <c:ptCount val="12"/>
                <c:pt idx="0">
                  <c:v>1313.2</c:v>
                </c:pt>
                <c:pt idx="1">
                  <c:v>2259</c:v>
                </c:pt>
                <c:pt idx="2">
                  <c:v>1552</c:v>
                </c:pt>
                <c:pt idx="3">
                  <c:v>1363.8</c:v>
                </c:pt>
                <c:pt idx="4">
                  <c:v>1608</c:v>
                </c:pt>
                <c:pt idx="5">
                  <c:v>1300</c:v>
                </c:pt>
                <c:pt idx="6">
                  <c:v>1594</c:v>
                </c:pt>
                <c:pt idx="7">
                  <c:v>1266</c:v>
                </c:pt>
                <c:pt idx="8">
                  <c:v>1352</c:v>
                </c:pt>
                <c:pt idx="9">
                  <c:v>1212.6</c:v>
                </c:pt>
                <c:pt idx="10">
                  <c:v>1373.8</c:v>
                </c:pt>
                <c:pt idx="11">
                  <c:v>1205</c:v>
                </c:pt>
              </c:numCache>
            </c:numRef>
          </c:val>
        </c:ser>
        <c:ser>
          <c:idx val="4"/>
          <c:order val="4"/>
          <c:tx>
            <c:strRef>
              <c:f>GERAL!$A$43:$B$43</c:f>
              <c:strCache>
                <c:ptCount val="1"/>
                <c:pt idx="0">
                  <c:v>Comissão</c:v>
                </c:pt>
              </c:strCache>
            </c:strRef>
          </c:tx>
          <c:spPr>
            <a:solidFill>
              <a:srgbClr val="49545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GERAL!$C$43:$N$43</c:f>
              <c:numCache>
                <c:formatCode>"R$ "#,##0.00;[RED]"-R$ "#,##0.00</c:formatCode>
                <c:ptCount val="12"/>
                <c:pt idx="0">
                  <c:v>1263.2</c:v>
                </c:pt>
                <c:pt idx="1">
                  <c:v>2098.2</c:v>
                </c:pt>
                <c:pt idx="2">
                  <c:v>1499</c:v>
                </c:pt>
                <c:pt idx="3">
                  <c:v>1424.8</c:v>
                </c:pt>
                <c:pt idx="4">
                  <c:v>1511</c:v>
                </c:pt>
                <c:pt idx="5">
                  <c:v>1411</c:v>
                </c:pt>
                <c:pt idx="6">
                  <c:v>1993.8</c:v>
                </c:pt>
                <c:pt idx="7">
                  <c:v>1193.4</c:v>
                </c:pt>
                <c:pt idx="8">
                  <c:v>1416</c:v>
                </c:pt>
                <c:pt idx="9">
                  <c:v>1503.2</c:v>
                </c:pt>
                <c:pt idx="10">
                  <c:v>1486</c:v>
                </c:pt>
                <c:pt idx="11">
                  <c:v>1093.75</c:v>
                </c:pt>
              </c:numCache>
            </c:numRef>
          </c:val>
        </c:ser>
        <c:ser>
          <c:idx val="5"/>
          <c:order val="5"/>
          <c:tx>
            <c:strRef>
              <c:f>GERAL!$A$45:$B$45</c:f>
              <c:strCache>
                <c:ptCount val="1"/>
                <c:pt idx="0">
                  <c:v>Comissão</c:v>
                </c:pt>
              </c:strCache>
            </c:strRef>
          </c:tx>
          <c:spPr>
            <a:solidFill>
              <a:srgbClr val="174f7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GERAL!$C$45:$N$45</c:f>
              <c:numCache>
                <c:formatCode>"R$ "#,##0.00;[RED]"-R$ "#,##0.00</c:formatCode>
                <c:ptCount val="12"/>
                <c:pt idx="0">
                  <c:v>844.2</c:v>
                </c:pt>
                <c:pt idx="1">
                  <c:v>2439</c:v>
                </c:pt>
                <c:pt idx="2">
                  <c:v>1644.8</c:v>
                </c:pt>
                <c:pt idx="3">
                  <c:v>1404.8</c:v>
                </c:pt>
                <c:pt idx="4">
                  <c:v>1367</c:v>
                </c:pt>
                <c:pt idx="5">
                  <c:v>1629</c:v>
                </c:pt>
                <c:pt idx="6">
                  <c:v>2299.8</c:v>
                </c:pt>
                <c:pt idx="7">
                  <c:v>1429</c:v>
                </c:pt>
                <c:pt idx="8">
                  <c:v>1406</c:v>
                </c:pt>
                <c:pt idx="9">
                  <c:v>1448.55</c:v>
                </c:pt>
                <c:pt idx="10">
                  <c:v>1798.4</c:v>
                </c:pt>
                <c:pt idx="11">
                  <c:v>1276.5</c:v>
                </c:pt>
              </c:numCache>
            </c:numRef>
          </c:val>
        </c:ser>
        <c:gapWidth val="219"/>
        <c:overlap val="0"/>
        <c:axId val="35321436"/>
        <c:axId val="59228384"/>
      </c:barChart>
      <c:lineChart>
        <c:grouping val="standard"/>
        <c:varyColors val="0"/>
        <c:ser>
          <c:idx val="6"/>
          <c:order val="6"/>
          <c:tx>
            <c:strRef>
              <c:f>GERAL!$A$34:$B$34</c:f>
              <c:strCache>
                <c:ptCount val="1"/>
                <c:pt idx="0">
                  <c:v>Anacleto Souza Vendas</c:v>
                </c:pt>
              </c:strCache>
            </c:strRef>
          </c:tx>
          <c:spPr>
            <a:solidFill>
              <a:srgbClr val="3494ba"/>
            </a:solidFill>
            <a:ln cap="rnd" w="28440">
              <a:solidFill>
                <a:srgbClr val="3494b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GERAL!$C$34:$N$34</c:f>
              <c:numCache>
                <c:formatCode>"R$ "#,##0.00;[RED]"-R$ "#,##0.00</c:formatCode>
                <c:ptCount val="12"/>
                <c:pt idx="0">
                  <c:v>25080</c:v>
                </c:pt>
                <c:pt idx="1">
                  <c:v>34580</c:v>
                </c:pt>
                <c:pt idx="2">
                  <c:v>25500</c:v>
                </c:pt>
                <c:pt idx="3">
                  <c:v>26880</c:v>
                </c:pt>
                <c:pt idx="4">
                  <c:v>32080</c:v>
                </c:pt>
                <c:pt idx="5">
                  <c:v>26000</c:v>
                </c:pt>
                <c:pt idx="6">
                  <c:v>27300</c:v>
                </c:pt>
                <c:pt idx="7">
                  <c:v>28000</c:v>
                </c:pt>
                <c:pt idx="8">
                  <c:v>34880</c:v>
                </c:pt>
                <c:pt idx="9">
                  <c:v>34900</c:v>
                </c:pt>
                <c:pt idx="10">
                  <c:v>46080</c:v>
                </c:pt>
                <c:pt idx="11">
                  <c:v>27000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GERAL!$A$36:$B$36</c:f>
              <c:strCache>
                <c:ptCount val="1"/>
                <c:pt idx="0">
                  <c:v>Arlete Silva Vendas</c:v>
                </c:pt>
              </c:strCache>
            </c:strRef>
          </c:tx>
          <c:spPr>
            <a:solidFill>
              <a:srgbClr val="75bda7"/>
            </a:solidFill>
            <a:ln cap="rnd" w="28440">
              <a:solidFill>
                <a:srgbClr val="75bda7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GERAL!$C$36:$N$36</c:f>
              <c:numCache>
                <c:formatCode>"R$ "#,##0.00;[RED]"-R$ "#,##0.00</c:formatCode>
                <c:ptCount val="12"/>
                <c:pt idx="0">
                  <c:v>27080</c:v>
                </c:pt>
                <c:pt idx="1">
                  <c:v>29580</c:v>
                </c:pt>
                <c:pt idx="2">
                  <c:v>27200</c:v>
                </c:pt>
                <c:pt idx="3">
                  <c:v>27800</c:v>
                </c:pt>
                <c:pt idx="4">
                  <c:v>42200</c:v>
                </c:pt>
                <c:pt idx="5">
                  <c:v>29000</c:v>
                </c:pt>
                <c:pt idx="6">
                  <c:v>31300</c:v>
                </c:pt>
                <c:pt idx="7">
                  <c:v>31000</c:v>
                </c:pt>
                <c:pt idx="8">
                  <c:v>41300</c:v>
                </c:pt>
                <c:pt idx="9">
                  <c:v>35010</c:v>
                </c:pt>
                <c:pt idx="10">
                  <c:v>32880</c:v>
                </c:pt>
                <c:pt idx="11">
                  <c:v>19000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GERAL!$A$38:$B$38</c:f>
              <c:strCache>
                <c:ptCount val="1"/>
                <c:pt idx="0">
                  <c:v>Pedro Pedrosa Vendas</c:v>
                </c:pt>
              </c:strCache>
            </c:strRef>
          </c:tx>
          <c:spPr>
            <a:solidFill>
              <a:srgbClr val="84acb6"/>
            </a:solidFill>
            <a:ln cap="rnd" w="28440">
              <a:solidFill>
                <a:srgbClr val="84acb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GERAL!$C$38:$N$38</c:f>
              <c:numCache>
                <c:formatCode>"R$ "#,##0.00;[RED]"-R$ "#,##0.00</c:formatCode>
                <c:ptCount val="12"/>
                <c:pt idx="0">
                  <c:v>25080</c:v>
                </c:pt>
                <c:pt idx="1">
                  <c:v>35880</c:v>
                </c:pt>
                <c:pt idx="2">
                  <c:v>29300</c:v>
                </c:pt>
                <c:pt idx="3">
                  <c:v>35800</c:v>
                </c:pt>
                <c:pt idx="4">
                  <c:v>50750</c:v>
                </c:pt>
                <c:pt idx="5">
                  <c:v>30500</c:v>
                </c:pt>
                <c:pt idx="6">
                  <c:v>26350</c:v>
                </c:pt>
                <c:pt idx="7">
                  <c:v>29150</c:v>
                </c:pt>
                <c:pt idx="8">
                  <c:v>33300</c:v>
                </c:pt>
                <c:pt idx="9">
                  <c:v>27010</c:v>
                </c:pt>
                <c:pt idx="10">
                  <c:v>34200</c:v>
                </c:pt>
                <c:pt idx="11">
                  <c:v>29600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GERAL!$A$40:$B$40</c:f>
              <c:strCache>
                <c:ptCount val="1"/>
                <c:pt idx="0">
                  <c:v>Leonardo Castro Vendas</c:v>
                </c:pt>
              </c:strCache>
            </c:strRef>
          </c:tx>
          <c:spPr>
            <a:solidFill>
              <a:srgbClr val="1f5970"/>
            </a:solidFill>
            <a:ln cap="rnd" w="28440">
              <a:solidFill>
                <a:srgbClr val="1f597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GERAL!$C$40:$N$40</c:f>
              <c:numCache>
                <c:formatCode>"R$ "#,##0.00;[RED]"-R$ "#,##0.00</c:formatCode>
                <c:ptCount val="12"/>
                <c:pt idx="0">
                  <c:v>26080</c:v>
                </c:pt>
                <c:pt idx="1">
                  <c:v>38080</c:v>
                </c:pt>
                <c:pt idx="2">
                  <c:v>30800</c:v>
                </c:pt>
                <c:pt idx="3">
                  <c:v>32100</c:v>
                </c:pt>
                <c:pt idx="4">
                  <c:v>45700</c:v>
                </c:pt>
                <c:pt idx="5">
                  <c:v>32500</c:v>
                </c:pt>
                <c:pt idx="6">
                  <c:v>32100</c:v>
                </c:pt>
                <c:pt idx="7">
                  <c:v>30500</c:v>
                </c:pt>
                <c:pt idx="8">
                  <c:v>29100</c:v>
                </c:pt>
                <c:pt idx="9">
                  <c:v>28230</c:v>
                </c:pt>
                <c:pt idx="10">
                  <c:v>33730</c:v>
                </c:pt>
                <c:pt idx="11">
                  <c:v>29000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GERAL!$A$42:$B$42</c:f>
              <c:strCache>
                <c:ptCount val="1"/>
                <c:pt idx="0">
                  <c:v>Renata Feitosa Vendas</c:v>
                </c:pt>
              </c:strCache>
            </c:strRef>
          </c:tx>
          <c:spPr>
            <a:solidFill>
              <a:srgbClr val="3b7c68"/>
            </a:solidFill>
            <a:ln cap="rnd" w="28440">
              <a:solidFill>
                <a:srgbClr val="3b7c6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GERAL!$C$42:$N$42</c:f>
              <c:numCache>
                <c:formatCode>"R$ "#,##0.00;[RED]"-R$ "#,##0.00</c:formatCode>
                <c:ptCount val="12"/>
                <c:pt idx="0">
                  <c:v>29080</c:v>
                </c:pt>
                <c:pt idx="1">
                  <c:v>35580</c:v>
                </c:pt>
                <c:pt idx="2">
                  <c:v>29030</c:v>
                </c:pt>
                <c:pt idx="3">
                  <c:v>33400</c:v>
                </c:pt>
                <c:pt idx="4">
                  <c:v>39200</c:v>
                </c:pt>
                <c:pt idx="5">
                  <c:v>37100</c:v>
                </c:pt>
                <c:pt idx="6">
                  <c:v>34130</c:v>
                </c:pt>
                <c:pt idx="7">
                  <c:v>28060</c:v>
                </c:pt>
                <c:pt idx="8">
                  <c:v>30300</c:v>
                </c:pt>
                <c:pt idx="9">
                  <c:v>35230</c:v>
                </c:pt>
                <c:pt idx="10">
                  <c:v>35100</c:v>
                </c:pt>
                <c:pt idx="11">
                  <c:v>29250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GERAL!$A$44:$B$44</c:f>
              <c:strCache>
                <c:ptCount val="1"/>
                <c:pt idx="0">
                  <c:v>João Henrique Vendas</c:v>
                </c:pt>
              </c:strCache>
            </c:strRef>
          </c:tx>
          <c:spPr>
            <a:solidFill>
              <a:srgbClr val="466d76"/>
            </a:solidFill>
            <a:ln cap="rnd" w="28440">
              <a:solidFill>
                <a:srgbClr val="466d7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GERAL!$C$33:$N$33</c:f>
              <c:strCache>
                <c:ptCount val="12"/>
                <c:pt idx="0">
                  <c:v>JAN</c:v>
                </c:pt>
                <c:pt idx="1">
                  <c:v>FEV 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GERAL!$C$44:$N$44</c:f>
              <c:numCache>
                <c:formatCode>"R$ "#,##0.00;[RED]"-R$ "#,##0.00</c:formatCode>
                <c:ptCount val="12"/>
                <c:pt idx="0">
                  <c:v>27080</c:v>
                </c:pt>
                <c:pt idx="1">
                  <c:v>41080</c:v>
                </c:pt>
                <c:pt idx="2">
                  <c:v>31360</c:v>
                </c:pt>
                <c:pt idx="3">
                  <c:v>32700</c:v>
                </c:pt>
                <c:pt idx="4">
                  <c:v>35300</c:v>
                </c:pt>
                <c:pt idx="5">
                  <c:v>38100</c:v>
                </c:pt>
                <c:pt idx="6">
                  <c:v>38830</c:v>
                </c:pt>
                <c:pt idx="7">
                  <c:v>33060</c:v>
                </c:pt>
                <c:pt idx="8">
                  <c:v>31300</c:v>
                </c:pt>
                <c:pt idx="9">
                  <c:v>35030</c:v>
                </c:pt>
                <c:pt idx="10">
                  <c:v>35390</c:v>
                </c:pt>
                <c:pt idx="11">
                  <c:v>30300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321436"/>
        <c:axId val="59228384"/>
      </c:lineChart>
      <c:catAx>
        <c:axId val="353214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9228384"/>
        <c:crosses val="autoZero"/>
        <c:auto val="1"/>
        <c:lblAlgn val="ctr"/>
        <c:lblOffset val="100"/>
        <c:noMultiLvlLbl val="0"/>
      </c:catAx>
      <c:valAx>
        <c:axId val="5922838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&quot;R$&quot;#,##0.00_);[RED]&quot;(R$&quot;#,##0.00\)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35321436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lang="en-US" sz="1600" spc="119" strike="noStrike" u="none">
                <a:solidFill>
                  <a:srgbClr val="595959"/>
                </a:solidFill>
                <a:uFillTx/>
                <a:latin typeface="Calibri"/>
              </a:rPr>
              <a:t>TOTAL de comissões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GERAL!$O$33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55adcf"/>
            </a:solidFill>
            <a:ln w="0">
              <a:noFill/>
            </a:ln>
          </c:spPr>
          <c:invertIfNegative val="0"/>
          <c:dLbls>
            <c:numFmt formatCode="&quot;R$&quot;#,##0.00_);[RED]&quot;(R$&quot;#,##0.00\)" sourceLinked="1"/>
            <c:txPr>
              <a:bodyPr rot="-5400000" wrap="square"/>
              <a:lstStyle/>
              <a:p>
                <a:pPr>
                  <a:defRPr b="0" sz="800" strike="noStrike" u="none">
                    <a:solidFill>
                      <a:srgbClr val="80808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GERAL!$A$35:$B$35,GERAL!$A$37:$B$37,GERAL!$A$39:$B$39,GERAL!$A$41:$B$41,GERAL!$A$43:$B$43,GERAL!$A$45:$B$45</c:f>
              <c:multiLvlStrCache>
                <c:ptCount val="6"/>
                <c:lvl>
                  <c:pt idx="0">
                    <c:v>Comissão</c:v>
                  </c:pt>
                  <c:pt idx="1">
                    <c:v>Comissão</c:v>
                  </c:pt>
                  <c:pt idx="2">
                    <c:v>Comissão</c:v>
                  </c:pt>
                  <c:pt idx="3">
                    <c:v>Comissão</c:v>
                  </c:pt>
                  <c:pt idx="4">
                    <c:v>Comissão</c:v>
                  </c:pt>
                  <c:pt idx="5">
                    <c:v>Comissão</c:v>
                  </c:pt>
                </c:lvl>
                <c:lvl/>
              </c:multiLvlStrCache>
            </c:multiLvlStrRef>
          </c:cat>
          <c:val>
            <c:numRef>
              <c:f>GERAL!$O$35,GERAL!$O$37,GERAL!$O$39,GERAL!$O$41,GERAL!$O$43,GERAL!$O$45</c:f>
              <c:numCache>
                <c:formatCode>"R$ "#,##0.00;[RED]"-R$ "#,##0.00</c:formatCode>
                <c:ptCount val="6"/>
                <c:pt idx="0">
                  <c:v>15832.9</c:v>
                </c:pt>
                <c:pt idx="1">
                  <c:v>16598.2</c:v>
                </c:pt>
                <c:pt idx="2">
                  <c:v>17443.2</c:v>
                </c:pt>
                <c:pt idx="3">
                  <c:v>17399.4</c:v>
                </c:pt>
                <c:pt idx="4">
                  <c:v>17893.35</c:v>
                </c:pt>
                <c:pt idx="5">
                  <c:v>18987.05</c:v>
                </c:pt>
              </c:numCache>
            </c:numRef>
          </c:val>
        </c:ser>
        <c:gapWidth val="444"/>
        <c:overlap val="-90"/>
        <c:axId val="47818164"/>
        <c:axId val="88050720"/>
      </c:barChart>
      <c:catAx>
        <c:axId val="47818164"/>
        <c:scaling>
          <c:orientation val="minMax"/>
        </c:scaling>
        <c:delete val="1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8050720"/>
        <c:auto val="1"/>
        <c:lblAlgn val="ctr"/>
        <c:lblOffset val="100"/>
        <c:noMultiLvlLbl val="0"/>
      </c:catAx>
      <c:valAx>
        <c:axId val="88050720"/>
        <c:scaling>
          <c:orientation val="minMax"/>
        </c:scaling>
        <c:delete val="1"/>
        <c:axPos val="l"/>
        <c:numFmt formatCode="&quot;R$ &quot;#,##0.00;[RED]&quot;-R$ &quot;#,##0.00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7818164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6287760</xdr:colOff>
      <xdr:row>0</xdr:row>
      <xdr:rowOff>424080</xdr:rowOff>
    </xdr:from>
    <xdr:to>
      <xdr:col>1</xdr:col>
      <xdr:colOff>7491240</xdr:colOff>
      <xdr:row>1</xdr:row>
      <xdr:rowOff>12240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6609600" y="424080"/>
          <a:ext cx="1203480" cy="321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22680</xdr:colOff>
      <xdr:row>1</xdr:row>
      <xdr:rowOff>95400</xdr:rowOff>
    </xdr:from>
    <xdr:to>
      <xdr:col>7</xdr:col>
      <xdr:colOff>1224360</xdr:colOff>
      <xdr:row>2</xdr:row>
      <xdr:rowOff>29880</xdr:rowOff>
    </xdr:to>
    <xdr:pic>
      <xdr:nvPicPr>
        <xdr:cNvPr id="1" name="Figura 2" descr=""/>
        <xdr:cNvPicPr/>
      </xdr:nvPicPr>
      <xdr:blipFill>
        <a:blip r:embed="rId1"/>
        <a:stretch/>
      </xdr:blipFill>
      <xdr:spPr>
        <a:xfrm>
          <a:off x="10805760" y="285840"/>
          <a:ext cx="1201680" cy="325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99720</xdr:colOff>
      <xdr:row>1</xdr:row>
      <xdr:rowOff>54720</xdr:rowOff>
    </xdr:from>
    <xdr:to>
      <xdr:col>7</xdr:col>
      <xdr:colOff>1301400</xdr:colOff>
      <xdr:row>1</xdr:row>
      <xdr:rowOff>372600</xdr:rowOff>
    </xdr:to>
    <xdr:pic>
      <xdr:nvPicPr>
        <xdr:cNvPr id="2" name="Figura 3" descr=""/>
        <xdr:cNvPicPr/>
      </xdr:nvPicPr>
      <xdr:blipFill>
        <a:blip r:embed="rId1"/>
        <a:stretch/>
      </xdr:blipFill>
      <xdr:spPr>
        <a:xfrm>
          <a:off x="10882800" y="264240"/>
          <a:ext cx="1201680" cy="317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1</xdr:row>
      <xdr:rowOff>0</xdr:rowOff>
    </xdr:from>
    <xdr:to>
      <xdr:col>7</xdr:col>
      <xdr:colOff>1201680</xdr:colOff>
      <xdr:row>2</xdr:row>
      <xdr:rowOff>7200</xdr:rowOff>
    </xdr:to>
    <xdr:pic>
      <xdr:nvPicPr>
        <xdr:cNvPr id="3" name="Figura 4" descr=""/>
        <xdr:cNvPicPr/>
      </xdr:nvPicPr>
      <xdr:blipFill>
        <a:blip r:embed="rId1"/>
        <a:stretch/>
      </xdr:blipFill>
      <xdr:spPr>
        <a:xfrm>
          <a:off x="10783080" y="209520"/>
          <a:ext cx="1201680" cy="317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1</xdr:row>
      <xdr:rowOff>0</xdr:rowOff>
    </xdr:from>
    <xdr:to>
      <xdr:col>7</xdr:col>
      <xdr:colOff>1201680</xdr:colOff>
      <xdr:row>2</xdr:row>
      <xdr:rowOff>7200</xdr:rowOff>
    </xdr:to>
    <xdr:pic>
      <xdr:nvPicPr>
        <xdr:cNvPr id="4" name="Figura 5" descr=""/>
        <xdr:cNvPicPr/>
      </xdr:nvPicPr>
      <xdr:blipFill>
        <a:blip r:embed="rId1"/>
        <a:stretch/>
      </xdr:blipFill>
      <xdr:spPr>
        <a:xfrm>
          <a:off x="10783080" y="209520"/>
          <a:ext cx="1201680" cy="317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1</xdr:row>
      <xdr:rowOff>0</xdr:rowOff>
    </xdr:from>
    <xdr:to>
      <xdr:col>7</xdr:col>
      <xdr:colOff>1201680</xdr:colOff>
      <xdr:row>2</xdr:row>
      <xdr:rowOff>7200</xdr:rowOff>
    </xdr:to>
    <xdr:pic>
      <xdr:nvPicPr>
        <xdr:cNvPr id="5" name="Figura 6" descr=""/>
        <xdr:cNvPicPr/>
      </xdr:nvPicPr>
      <xdr:blipFill>
        <a:blip r:embed="rId1"/>
        <a:stretch/>
      </xdr:blipFill>
      <xdr:spPr>
        <a:xfrm>
          <a:off x="10783080" y="209520"/>
          <a:ext cx="1201680" cy="317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1</xdr:row>
      <xdr:rowOff>0</xdr:rowOff>
    </xdr:from>
    <xdr:to>
      <xdr:col>7</xdr:col>
      <xdr:colOff>1201680</xdr:colOff>
      <xdr:row>2</xdr:row>
      <xdr:rowOff>7200</xdr:rowOff>
    </xdr:to>
    <xdr:pic>
      <xdr:nvPicPr>
        <xdr:cNvPr id="6" name="Figura 7" descr=""/>
        <xdr:cNvPicPr/>
      </xdr:nvPicPr>
      <xdr:blipFill>
        <a:blip r:embed="rId1"/>
        <a:stretch/>
      </xdr:blipFill>
      <xdr:spPr>
        <a:xfrm>
          <a:off x="10783080" y="209520"/>
          <a:ext cx="1201680" cy="317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790560</xdr:colOff>
      <xdr:row>1</xdr:row>
      <xdr:rowOff>57240</xdr:rowOff>
    </xdr:from>
    <xdr:to>
      <xdr:col>14</xdr:col>
      <xdr:colOff>904680</xdr:colOff>
      <xdr:row>15</xdr:row>
      <xdr:rowOff>171360</xdr:rowOff>
    </xdr:to>
    <xdr:graphicFrame>
      <xdr:nvGraphicFramePr>
        <xdr:cNvPr id="7" name="Gráfico 9"/>
        <xdr:cNvGraphicFramePr/>
      </xdr:nvGraphicFramePr>
      <xdr:xfrm>
        <a:off x="12127320" y="266760"/>
        <a:ext cx="4543920" cy="304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9360</xdr:colOff>
      <xdr:row>1</xdr:row>
      <xdr:rowOff>42840</xdr:rowOff>
    </xdr:from>
    <xdr:to>
      <xdr:col>10</xdr:col>
      <xdr:colOff>647280</xdr:colOff>
      <xdr:row>31</xdr:row>
      <xdr:rowOff>9000</xdr:rowOff>
    </xdr:to>
    <xdr:graphicFrame>
      <xdr:nvGraphicFramePr>
        <xdr:cNvPr id="8" name="Gráfico 10"/>
        <xdr:cNvGraphicFramePr/>
      </xdr:nvGraphicFramePr>
      <xdr:xfrm>
        <a:off x="9360" y="252360"/>
        <a:ext cx="11974680" cy="62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819000</xdr:colOff>
      <xdr:row>16</xdr:row>
      <xdr:rowOff>114480</xdr:rowOff>
    </xdr:from>
    <xdr:to>
      <xdr:col>14</xdr:col>
      <xdr:colOff>933120</xdr:colOff>
      <xdr:row>30</xdr:row>
      <xdr:rowOff>209520</xdr:rowOff>
    </xdr:to>
    <xdr:graphicFrame>
      <xdr:nvGraphicFramePr>
        <xdr:cNvPr id="9" name="Gráfico 1"/>
        <xdr:cNvGraphicFramePr/>
      </xdr:nvGraphicFramePr>
      <xdr:xfrm>
        <a:off x="12155760" y="3467160"/>
        <a:ext cx="454392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Verde-azulado">
      <a:dk1>
        <a:srgbClr val="000000"/>
      </a:dk1>
      <a:lt1>
        <a:srgbClr val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4.57"/>
    <col collapsed="false" customWidth="true" hidden="false" outlineLevel="0" max="2" min="2" style="0" width="111.71"/>
    <col collapsed="false" customWidth="true" hidden="false" outlineLevel="0" max="21" min="8" style="1" width="9.14"/>
  </cols>
  <sheetData>
    <row r="1" customFormat="false" ht="57.75" hidden="false" customHeight="true" outlineLevel="0" collapsed="false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3.75" hidden="false" customHeight="true" outlineLevel="0" collapsed="false">
      <c r="A2" s="3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9" hidden="false" customHeight="true" outlineLevel="0" collapsed="false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48" hidden="false" customHeight="true" outlineLevel="0" collapsed="false">
      <c r="A4" s="5"/>
      <c r="B4" s="6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5" hidden="false" customHeight="false" outlineLevel="0" collapsed="false">
      <c r="A5" s="3"/>
      <c r="B5" s="7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customFormat="false" ht="48" hidden="false" customHeight="true" outlineLevel="0" collapsed="false">
      <c r="A6" s="5"/>
      <c r="B6" s="8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5" hidden="false" customHeight="false" outlineLevel="0" collapsed="false">
      <c r="A7" s="3"/>
      <c r="B7" s="7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48" hidden="false" customHeight="true" outlineLevel="0" collapsed="false">
      <c r="A8" s="5"/>
      <c r="B8" s="8" t="s">
        <v>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5" hidden="false" customHeight="false" outlineLevel="0" collapsed="false">
      <c r="A9" s="3"/>
      <c r="B9" s="7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48" hidden="false" customHeight="true" outlineLevel="0" collapsed="false">
      <c r="A10" s="9"/>
      <c r="B10" s="8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5" hidden="false" customHeight="false" outlineLevel="0" collapsed="false">
      <c r="A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48" hidden="false" customHeight="true" outlineLevel="0" collapsed="false">
      <c r="A12" s="3"/>
      <c r="B12" s="8" t="s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5" hidden="false" customHeight="fals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5" hidden="false" customHeight="fals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5" hidden="false" customHeight="fals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5" hidden="false" customHeight="false" outlineLevel="0" collapsed="false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5" hidden="false" customHeight="false" outlineLevel="0" collapsed="false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5" hidden="false" customHeight="fals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5" hidden="false" customHeight="fals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5" hidden="false" customHeight="fals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5" hidden="false" customHeight="fals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0" width="28.71"/>
    <col collapsed="false" customWidth="true" hidden="false" outlineLevel="0" max="8" min="2" style="10" width="20.71"/>
    <col collapsed="false" customWidth="true" hidden="false" outlineLevel="0" max="9" min="9" style="10" width="17.29"/>
    <col collapsed="false" customWidth="false" hidden="false" outlineLevel="0" max="16384" min="10" style="10" width="9.14"/>
  </cols>
  <sheetData>
    <row r="1" customFormat="false" ht="15" hidden="false" customHeight="false" outlineLevel="0" collapsed="false">
      <c r="A1" s="11"/>
      <c r="B1" s="11"/>
      <c r="C1" s="11"/>
      <c r="D1" s="11"/>
      <c r="E1" s="11"/>
      <c r="F1" s="11"/>
      <c r="G1" s="11"/>
      <c r="H1" s="11"/>
    </row>
    <row r="2" customFormat="false" ht="30.75" hidden="false" customHeight="true" outlineLevel="0" collapsed="false">
      <c r="A2" s="12" t="s">
        <v>6</v>
      </c>
      <c r="B2" s="13" t="s">
        <v>7</v>
      </c>
      <c r="C2" s="13"/>
      <c r="D2" s="13"/>
      <c r="E2" s="11"/>
      <c r="F2" s="11"/>
      <c r="G2" s="11"/>
      <c r="H2" s="11"/>
    </row>
    <row r="3" customFormat="false" ht="15" hidden="false" customHeight="false" outlineLevel="0" collapsed="false">
      <c r="A3" s="11"/>
      <c r="B3" s="11"/>
      <c r="C3" s="11"/>
      <c r="D3" s="11"/>
      <c r="E3" s="11"/>
      <c r="F3" s="11"/>
      <c r="G3" s="11"/>
      <c r="H3" s="11"/>
    </row>
    <row r="4" customFormat="false" ht="15" hidden="false" customHeight="false" outlineLevel="0" collapsed="false">
      <c r="A4" s="14" t="s">
        <v>8</v>
      </c>
      <c r="B4" s="15" t="s">
        <v>9</v>
      </c>
      <c r="C4" s="16" t="n">
        <f aca="false">H6+H9</f>
        <v>368280</v>
      </c>
      <c r="D4" s="15" t="s">
        <v>10</v>
      </c>
      <c r="E4" s="16" t="n">
        <f aca="false">H7+H10</f>
        <v>15832.9</v>
      </c>
      <c r="F4" s="15" t="s">
        <v>11</v>
      </c>
      <c r="G4" s="17" t="n">
        <f aca="false">AVERAGE(G56,G100,G144,G188,G232,G276,G320,G364,G408,G452,G496,G540)</f>
        <v>0.0461111111111111</v>
      </c>
      <c r="H4" s="15"/>
    </row>
    <row r="5" customFormat="false" ht="16.5" hidden="false" customHeight="true" outlineLevel="0" collapsed="false">
      <c r="A5" s="18" t="s">
        <v>12</v>
      </c>
      <c r="B5" s="19" t="s">
        <v>13</v>
      </c>
      <c r="C5" s="20" t="s">
        <v>14</v>
      </c>
      <c r="D5" s="19" t="s">
        <v>15</v>
      </c>
      <c r="E5" s="20" t="s">
        <v>16</v>
      </c>
      <c r="F5" s="19" t="s">
        <v>17</v>
      </c>
      <c r="G5" s="20" t="s">
        <v>18</v>
      </c>
      <c r="H5" s="21" t="s">
        <v>19</v>
      </c>
    </row>
    <row r="6" customFormat="false" ht="15" hidden="false" customHeight="false" outlineLevel="0" collapsed="false">
      <c r="A6" s="22" t="s">
        <v>20</v>
      </c>
      <c r="B6" s="23" t="n">
        <f aca="false">F55</f>
        <v>25080</v>
      </c>
      <c r="C6" s="23" t="n">
        <f aca="false">F99</f>
        <v>34580</v>
      </c>
      <c r="D6" s="23" t="n">
        <f aca="false">F143</f>
        <v>25500</v>
      </c>
      <c r="E6" s="23" t="n">
        <f aca="false">F187</f>
        <v>26880</v>
      </c>
      <c r="F6" s="23" t="n">
        <f aca="false">F231</f>
        <v>32080</v>
      </c>
      <c r="G6" s="23" t="n">
        <f aca="false">F275</f>
        <v>26000</v>
      </c>
      <c r="H6" s="24" t="n">
        <f aca="false">SUM(B6:G6)</f>
        <v>170120</v>
      </c>
    </row>
    <row r="7" customFormat="false" ht="15" hidden="false" customHeight="false" outlineLevel="0" collapsed="false">
      <c r="A7" s="22" t="s">
        <v>21</v>
      </c>
      <c r="B7" s="23" t="n">
        <f aca="false">H55</f>
        <v>1127.4</v>
      </c>
      <c r="C7" s="23" t="n">
        <f aca="false">H99</f>
        <v>2027.4</v>
      </c>
      <c r="D7" s="23" t="n">
        <f aca="false">H143</f>
        <v>1197</v>
      </c>
      <c r="E7" s="23" t="n">
        <f aca="false">H187</f>
        <v>1330.4</v>
      </c>
      <c r="F7" s="23" t="n">
        <f aca="false">H231</f>
        <v>992.4</v>
      </c>
      <c r="G7" s="23" t="n">
        <f aca="false">H275</f>
        <v>1270</v>
      </c>
      <c r="H7" s="24" t="n">
        <f aca="false">SUM(B7:G7)</f>
        <v>7944.6</v>
      </c>
    </row>
    <row r="8" customFormat="false" ht="15" hidden="false" customHeight="false" outlineLevel="0" collapsed="false">
      <c r="A8" s="25" t="s">
        <v>12</v>
      </c>
      <c r="B8" s="19" t="s">
        <v>22</v>
      </c>
      <c r="C8" s="19" t="s">
        <v>23</v>
      </c>
      <c r="D8" s="19" t="s">
        <v>24</v>
      </c>
      <c r="E8" s="19" t="s">
        <v>25</v>
      </c>
      <c r="F8" s="19" t="s">
        <v>26</v>
      </c>
      <c r="G8" s="19" t="s">
        <v>27</v>
      </c>
      <c r="H8" s="24"/>
    </row>
    <row r="9" customFormat="false" ht="15" hidden="false" customHeight="false" outlineLevel="0" collapsed="false">
      <c r="A9" s="22" t="s">
        <v>28</v>
      </c>
      <c r="B9" s="23" t="n">
        <f aca="false">F319</f>
        <v>27300</v>
      </c>
      <c r="C9" s="23" t="n">
        <f aca="false">F363</f>
        <v>28000</v>
      </c>
      <c r="D9" s="23" t="n">
        <f aca="false">F407</f>
        <v>34880</v>
      </c>
      <c r="E9" s="23" t="n">
        <f aca="false">F451</f>
        <v>34900</v>
      </c>
      <c r="F9" s="23" t="n">
        <f aca="false">F495</f>
        <v>46080</v>
      </c>
      <c r="G9" s="23" t="n">
        <f aca="false">F539</f>
        <v>27000</v>
      </c>
      <c r="H9" s="24" t="n">
        <f aca="false">SUM(B9:G9)</f>
        <v>198160</v>
      </c>
    </row>
    <row r="10" customFormat="false" ht="15" hidden="false" customHeight="false" outlineLevel="0" collapsed="false">
      <c r="A10" s="26" t="s">
        <v>21</v>
      </c>
      <c r="B10" s="23" t="n">
        <f aca="false">H319</f>
        <v>1218</v>
      </c>
      <c r="C10" s="23" t="n">
        <f aca="false">H363</f>
        <v>1260</v>
      </c>
      <c r="D10" s="23" t="n">
        <f aca="false">H407</f>
        <v>1585.9</v>
      </c>
      <c r="E10" s="23" t="n">
        <f aca="false">H451</f>
        <v>1607</v>
      </c>
      <c r="F10" s="23" t="n">
        <f aca="false">H495</f>
        <v>972.4</v>
      </c>
      <c r="G10" s="23" t="n">
        <f aca="false">H539</f>
        <v>1245</v>
      </c>
      <c r="H10" s="24" t="n">
        <f aca="false">SUM(B10:G10)</f>
        <v>7888.3</v>
      </c>
    </row>
    <row r="11" customFormat="false" ht="15" hidden="false" customHeight="false" outlineLevel="0" collapsed="false">
      <c r="A11" s="15"/>
      <c r="B11" s="15"/>
      <c r="C11" s="15"/>
      <c r="D11" s="15"/>
      <c r="E11" s="15"/>
      <c r="F11" s="15"/>
      <c r="G11" s="15"/>
      <c r="H11" s="15"/>
    </row>
    <row r="12" customFormat="false" ht="15" hidden="false" customHeight="false" outlineLevel="0" collapsed="false">
      <c r="A12" s="15"/>
      <c r="B12" s="15"/>
      <c r="C12" s="15"/>
      <c r="D12" s="15"/>
      <c r="E12" s="15"/>
      <c r="F12" s="15"/>
      <c r="G12" s="15"/>
      <c r="H12" s="15"/>
    </row>
    <row r="13" customFormat="false" ht="15" hidden="false" customHeight="true" outlineLevel="0" collapsed="false">
      <c r="A13" s="27" t="s">
        <v>29</v>
      </c>
      <c r="B13" s="27"/>
      <c r="C13" s="15"/>
      <c r="D13" s="15"/>
      <c r="E13" s="15"/>
      <c r="F13" s="15"/>
      <c r="G13" s="15"/>
      <c r="H13" s="15"/>
    </row>
    <row r="14" customFormat="false" ht="15" hidden="false" customHeight="false" outlineLevel="0" collapsed="false">
      <c r="A14" s="27"/>
      <c r="B14" s="27"/>
      <c r="C14" s="15"/>
      <c r="D14" s="15"/>
      <c r="E14" s="15"/>
      <c r="F14" s="15"/>
      <c r="G14" s="15"/>
      <c r="H14" s="15"/>
    </row>
    <row r="15" customFormat="false" ht="15" hidden="false" customHeight="false" outlineLevel="0" collapsed="false">
      <c r="A15" s="28" t="s">
        <v>30</v>
      </c>
      <c r="B15" s="29" t="s">
        <v>31</v>
      </c>
      <c r="C15" s="29" t="s">
        <v>32</v>
      </c>
      <c r="D15" s="29" t="s">
        <v>33</v>
      </c>
      <c r="E15" s="29" t="s">
        <v>34</v>
      </c>
      <c r="F15" s="29" t="s">
        <v>35</v>
      </c>
      <c r="G15" s="29" t="s">
        <v>36</v>
      </c>
      <c r="H15" s="30" t="s">
        <v>37</v>
      </c>
    </row>
    <row r="16" customFormat="false" ht="15" hidden="false" customHeight="false" outlineLevel="0" collapsed="false">
      <c r="A16" s="31" t="n">
        <v>42379</v>
      </c>
      <c r="B16" s="32" t="s">
        <v>38</v>
      </c>
      <c r="C16" s="33" t="s">
        <v>39</v>
      </c>
      <c r="D16" s="33" t="n">
        <v>23665</v>
      </c>
      <c r="E16" s="34"/>
      <c r="F16" s="35" t="n">
        <v>1000</v>
      </c>
      <c r="G16" s="36" t="n">
        <v>0.06</v>
      </c>
      <c r="H16" s="37" t="n">
        <f aca="false">F16*G16</f>
        <v>60</v>
      </c>
    </row>
    <row r="17" customFormat="false" ht="15" hidden="false" customHeight="false" outlineLevel="0" collapsed="false">
      <c r="A17" s="31" t="n">
        <v>42381</v>
      </c>
      <c r="B17" s="32" t="s">
        <v>40</v>
      </c>
      <c r="C17" s="33" t="s">
        <v>41</v>
      </c>
      <c r="D17" s="33" t="n">
        <v>23668</v>
      </c>
      <c r="E17" s="34"/>
      <c r="F17" s="35" t="n">
        <v>23000</v>
      </c>
      <c r="G17" s="36" t="n">
        <v>0.045</v>
      </c>
      <c r="H17" s="37" t="n">
        <f aca="false">F17*G17</f>
        <v>1035</v>
      </c>
    </row>
    <row r="18" customFormat="false" ht="15" hidden="false" customHeight="false" outlineLevel="0" collapsed="false">
      <c r="A18" s="31" t="n">
        <v>42384</v>
      </c>
      <c r="B18" s="32" t="s">
        <v>42</v>
      </c>
      <c r="C18" s="33" t="s">
        <v>43</v>
      </c>
      <c r="D18" s="33" t="n">
        <v>27000</v>
      </c>
      <c r="E18" s="34"/>
      <c r="F18" s="35" t="n">
        <v>1080</v>
      </c>
      <c r="G18" s="36" t="n">
        <v>0.03</v>
      </c>
      <c r="H18" s="37" t="n">
        <f aca="false">F18*G18</f>
        <v>32.4</v>
      </c>
    </row>
    <row r="19" customFormat="false" ht="15" hidden="false" customHeight="false" outlineLevel="0" collapsed="false">
      <c r="A19" s="31"/>
      <c r="B19" s="32"/>
      <c r="C19" s="33"/>
      <c r="D19" s="33"/>
      <c r="E19" s="34"/>
      <c r="F19" s="35"/>
      <c r="G19" s="36"/>
      <c r="H19" s="37" t="n">
        <f aca="false">F19*G19</f>
        <v>0</v>
      </c>
    </row>
    <row r="20" customFormat="false" ht="15" hidden="false" customHeight="false" outlineLevel="0" collapsed="false">
      <c r="A20" s="31"/>
      <c r="B20" s="32"/>
      <c r="C20" s="33"/>
      <c r="D20" s="33"/>
      <c r="E20" s="34"/>
      <c r="F20" s="35"/>
      <c r="G20" s="36"/>
      <c r="H20" s="37" t="n">
        <f aca="false">F20*G20</f>
        <v>0</v>
      </c>
    </row>
    <row r="21" customFormat="false" ht="15" hidden="false" customHeight="false" outlineLevel="0" collapsed="false">
      <c r="A21" s="31"/>
      <c r="B21" s="32"/>
      <c r="C21" s="33"/>
      <c r="D21" s="33"/>
      <c r="E21" s="34"/>
      <c r="F21" s="35"/>
      <c r="G21" s="36"/>
      <c r="H21" s="37" t="n">
        <f aca="false">F21*G21</f>
        <v>0</v>
      </c>
    </row>
    <row r="22" customFormat="false" ht="15" hidden="false" customHeight="false" outlineLevel="0" collapsed="false">
      <c r="A22" s="31"/>
      <c r="B22" s="32"/>
      <c r="C22" s="33"/>
      <c r="D22" s="33"/>
      <c r="E22" s="34"/>
      <c r="F22" s="35"/>
      <c r="G22" s="36"/>
      <c r="H22" s="37" t="n">
        <f aca="false">F22*G22</f>
        <v>0</v>
      </c>
    </row>
    <row r="23" customFormat="false" ht="15" hidden="false" customHeight="false" outlineLevel="0" collapsed="false">
      <c r="A23" s="31"/>
      <c r="B23" s="32"/>
      <c r="C23" s="33"/>
      <c r="D23" s="33"/>
      <c r="E23" s="34"/>
      <c r="F23" s="35"/>
      <c r="G23" s="36"/>
      <c r="H23" s="37" t="n">
        <f aca="false">F23*G23</f>
        <v>0</v>
      </c>
    </row>
    <row r="24" customFormat="false" ht="15" hidden="false" customHeight="false" outlineLevel="0" collapsed="false">
      <c r="A24" s="31"/>
      <c r="B24" s="32"/>
      <c r="C24" s="33"/>
      <c r="D24" s="33"/>
      <c r="E24" s="34"/>
      <c r="F24" s="35"/>
      <c r="G24" s="36"/>
      <c r="H24" s="37" t="n">
        <f aca="false">F24*G24</f>
        <v>0</v>
      </c>
    </row>
    <row r="25" customFormat="false" ht="15" hidden="false" customHeight="false" outlineLevel="0" collapsed="false">
      <c r="A25" s="31"/>
      <c r="B25" s="32"/>
      <c r="C25" s="33"/>
      <c r="D25" s="33"/>
      <c r="E25" s="34"/>
      <c r="F25" s="35"/>
      <c r="G25" s="36"/>
      <c r="H25" s="37" t="n">
        <f aca="false">F25*G25</f>
        <v>0</v>
      </c>
    </row>
    <row r="26" customFormat="false" ht="15" hidden="false" customHeight="false" outlineLevel="0" collapsed="false">
      <c r="A26" s="31"/>
      <c r="B26" s="32"/>
      <c r="C26" s="33"/>
      <c r="D26" s="33"/>
      <c r="E26" s="34"/>
      <c r="F26" s="35"/>
      <c r="G26" s="36"/>
      <c r="H26" s="37" t="n">
        <f aca="false">F26*G26</f>
        <v>0</v>
      </c>
    </row>
    <row r="27" customFormat="false" ht="15" hidden="false" customHeight="false" outlineLevel="0" collapsed="false">
      <c r="A27" s="31"/>
      <c r="B27" s="32"/>
      <c r="C27" s="33"/>
      <c r="D27" s="33"/>
      <c r="E27" s="34"/>
      <c r="F27" s="35"/>
      <c r="G27" s="36"/>
      <c r="H27" s="37" t="n">
        <f aca="false">F27*G27</f>
        <v>0</v>
      </c>
    </row>
    <row r="28" customFormat="false" ht="15" hidden="false" customHeight="false" outlineLevel="0" collapsed="false">
      <c r="A28" s="31"/>
      <c r="B28" s="32"/>
      <c r="C28" s="33"/>
      <c r="D28" s="33"/>
      <c r="E28" s="34"/>
      <c r="F28" s="35"/>
      <c r="G28" s="36"/>
      <c r="H28" s="37" t="n">
        <f aca="false">F28*G28</f>
        <v>0</v>
      </c>
    </row>
    <row r="29" customFormat="false" ht="15" hidden="false" customHeight="false" outlineLevel="0" collapsed="false">
      <c r="A29" s="31"/>
      <c r="B29" s="32"/>
      <c r="C29" s="33"/>
      <c r="D29" s="33"/>
      <c r="E29" s="34"/>
      <c r="F29" s="35"/>
      <c r="G29" s="36"/>
      <c r="H29" s="37" t="n">
        <f aca="false">F29*G29</f>
        <v>0</v>
      </c>
    </row>
    <row r="30" customFormat="false" ht="15" hidden="false" customHeight="false" outlineLevel="0" collapsed="false">
      <c r="A30" s="31"/>
      <c r="B30" s="32"/>
      <c r="C30" s="33"/>
      <c r="D30" s="33"/>
      <c r="E30" s="34"/>
      <c r="F30" s="35"/>
      <c r="G30" s="36"/>
      <c r="H30" s="37" t="n">
        <f aca="false">F30*G30</f>
        <v>0</v>
      </c>
    </row>
    <row r="31" customFormat="false" ht="15" hidden="false" customHeight="false" outlineLevel="0" collapsed="false">
      <c r="A31" s="31"/>
      <c r="B31" s="32"/>
      <c r="C31" s="33"/>
      <c r="D31" s="33"/>
      <c r="E31" s="34"/>
      <c r="F31" s="35"/>
      <c r="G31" s="36"/>
      <c r="H31" s="37" t="n">
        <f aca="false">F31*G31</f>
        <v>0</v>
      </c>
    </row>
    <row r="32" customFormat="false" ht="15" hidden="false" customHeight="false" outlineLevel="0" collapsed="false">
      <c r="A32" s="31"/>
      <c r="B32" s="32"/>
      <c r="C32" s="33"/>
      <c r="D32" s="33"/>
      <c r="E32" s="34"/>
      <c r="F32" s="35"/>
      <c r="G32" s="36"/>
      <c r="H32" s="37" t="n">
        <f aca="false">F32*G32</f>
        <v>0</v>
      </c>
    </row>
    <row r="33" customFormat="false" ht="15" hidden="false" customHeight="false" outlineLevel="0" collapsed="false">
      <c r="A33" s="31"/>
      <c r="B33" s="32"/>
      <c r="C33" s="33"/>
      <c r="D33" s="33"/>
      <c r="E33" s="34"/>
      <c r="F33" s="35"/>
      <c r="G33" s="36"/>
      <c r="H33" s="37" t="n">
        <f aca="false">F33*G33</f>
        <v>0</v>
      </c>
    </row>
    <row r="34" customFormat="false" ht="15" hidden="false" customHeight="false" outlineLevel="0" collapsed="false">
      <c r="A34" s="31"/>
      <c r="B34" s="32"/>
      <c r="C34" s="33"/>
      <c r="D34" s="33"/>
      <c r="E34" s="34"/>
      <c r="F34" s="35"/>
      <c r="G34" s="36"/>
      <c r="H34" s="37" t="n">
        <f aca="false">F34*G34</f>
        <v>0</v>
      </c>
    </row>
    <row r="35" customFormat="false" ht="15" hidden="false" customHeight="false" outlineLevel="0" collapsed="false">
      <c r="A35" s="31"/>
      <c r="B35" s="32"/>
      <c r="C35" s="33"/>
      <c r="D35" s="33"/>
      <c r="E35" s="34"/>
      <c r="F35" s="35"/>
      <c r="G35" s="36"/>
      <c r="H35" s="37" t="n">
        <f aca="false">F35*G35</f>
        <v>0</v>
      </c>
    </row>
    <row r="36" customFormat="false" ht="15" hidden="false" customHeight="false" outlineLevel="0" collapsed="false">
      <c r="A36" s="31"/>
      <c r="B36" s="32"/>
      <c r="C36" s="33"/>
      <c r="D36" s="33"/>
      <c r="E36" s="34"/>
      <c r="F36" s="35"/>
      <c r="G36" s="36"/>
      <c r="H36" s="37" t="n">
        <f aca="false">F36*G36</f>
        <v>0</v>
      </c>
    </row>
    <row r="37" customFormat="false" ht="15" hidden="false" customHeight="false" outlineLevel="0" collapsed="false">
      <c r="A37" s="31"/>
      <c r="B37" s="32"/>
      <c r="C37" s="33"/>
      <c r="D37" s="33"/>
      <c r="E37" s="34"/>
      <c r="F37" s="35"/>
      <c r="G37" s="36"/>
      <c r="H37" s="37" t="n">
        <f aca="false">F37*G37</f>
        <v>0</v>
      </c>
    </row>
    <row r="38" customFormat="false" ht="15" hidden="false" customHeight="false" outlineLevel="0" collapsed="false">
      <c r="A38" s="31"/>
      <c r="B38" s="32"/>
      <c r="C38" s="33"/>
      <c r="D38" s="33"/>
      <c r="E38" s="34"/>
      <c r="F38" s="35"/>
      <c r="G38" s="36"/>
      <c r="H38" s="37" t="n">
        <f aca="false">F38*G38</f>
        <v>0</v>
      </c>
    </row>
    <row r="39" customFormat="false" ht="15" hidden="false" customHeight="false" outlineLevel="0" collapsed="false">
      <c r="A39" s="31"/>
      <c r="B39" s="32"/>
      <c r="C39" s="33"/>
      <c r="D39" s="33"/>
      <c r="E39" s="34"/>
      <c r="F39" s="35"/>
      <c r="G39" s="36"/>
      <c r="H39" s="37" t="n">
        <f aca="false">F39*G39</f>
        <v>0</v>
      </c>
    </row>
    <row r="40" customFormat="false" ht="15" hidden="false" customHeight="false" outlineLevel="0" collapsed="false">
      <c r="A40" s="31"/>
      <c r="B40" s="32"/>
      <c r="C40" s="33"/>
      <c r="D40" s="33"/>
      <c r="E40" s="34"/>
      <c r="F40" s="35"/>
      <c r="G40" s="36"/>
      <c r="H40" s="37" t="n">
        <f aca="false">F40*G40</f>
        <v>0</v>
      </c>
    </row>
    <row r="41" customFormat="false" ht="15" hidden="false" customHeight="false" outlineLevel="0" collapsed="false">
      <c r="A41" s="31"/>
      <c r="B41" s="32"/>
      <c r="C41" s="33"/>
      <c r="D41" s="33"/>
      <c r="E41" s="34"/>
      <c r="F41" s="35"/>
      <c r="G41" s="36"/>
      <c r="H41" s="37" t="n">
        <f aca="false">F41*G41</f>
        <v>0</v>
      </c>
    </row>
    <row r="42" customFormat="false" ht="15" hidden="false" customHeight="false" outlineLevel="0" collapsed="false">
      <c r="A42" s="31"/>
      <c r="B42" s="32"/>
      <c r="C42" s="33"/>
      <c r="D42" s="33"/>
      <c r="E42" s="34"/>
      <c r="F42" s="35"/>
      <c r="G42" s="36"/>
      <c r="H42" s="37" t="n">
        <f aca="false">F42*G42</f>
        <v>0</v>
      </c>
    </row>
    <row r="43" customFormat="false" ht="15" hidden="false" customHeight="false" outlineLevel="0" collapsed="false">
      <c r="A43" s="31"/>
      <c r="B43" s="32"/>
      <c r="C43" s="33"/>
      <c r="D43" s="33"/>
      <c r="E43" s="34"/>
      <c r="F43" s="35"/>
      <c r="G43" s="36"/>
      <c r="H43" s="37" t="n">
        <f aca="false">F43*G43</f>
        <v>0</v>
      </c>
    </row>
    <row r="44" customFormat="false" ht="15" hidden="false" customHeight="false" outlineLevel="0" collapsed="false">
      <c r="A44" s="31"/>
      <c r="B44" s="32"/>
      <c r="C44" s="33"/>
      <c r="D44" s="33"/>
      <c r="E44" s="34"/>
      <c r="F44" s="35"/>
      <c r="G44" s="36"/>
      <c r="H44" s="37" t="n">
        <f aca="false">F44*G44</f>
        <v>0</v>
      </c>
    </row>
    <row r="45" customFormat="false" ht="15" hidden="false" customHeight="false" outlineLevel="0" collapsed="false">
      <c r="A45" s="31"/>
      <c r="B45" s="32"/>
      <c r="C45" s="33"/>
      <c r="D45" s="33"/>
      <c r="E45" s="34"/>
      <c r="F45" s="35"/>
      <c r="G45" s="36"/>
      <c r="H45" s="37" t="n">
        <f aca="false">F45*G45</f>
        <v>0</v>
      </c>
    </row>
    <row r="46" customFormat="false" ht="15" hidden="false" customHeight="false" outlineLevel="0" collapsed="false">
      <c r="A46" s="31"/>
      <c r="B46" s="32"/>
      <c r="C46" s="33"/>
      <c r="D46" s="33"/>
      <c r="E46" s="34"/>
      <c r="F46" s="35"/>
      <c r="G46" s="36"/>
      <c r="H46" s="37" t="n">
        <f aca="false">F46*G46</f>
        <v>0</v>
      </c>
    </row>
    <row r="47" customFormat="false" ht="15" hidden="false" customHeight="false" outlineLevel="0" collapsed="false">
      <c r="A47" s="31"/>
      <c r="B47" s="32"/>
      <c r="C47" s="33"/>
      <c r="D47" s="33"/>
      <c r="E47" s="34"/>
      <c r="F47" s="35"/>
      <c r="G47" s="36"/>
      <c r="H47" s="37" t="n">
        <f aca="false">F47*G47</f>
        <v>0</v>
      </c>
    </row>
    <row r="48" customFormat="false" ht="15" hidden="false" customHeight="false" outlineLevel="0" collapsed="false">
      <c r="A48" s="31"/>
      <c r="B48" s="32"/>
      <c r="C48" s="33"/>
      <c r="D48" s="33"/>
      <c r="E48" s="34"/>
      <c r="F48" s="35"/>
      <c r="G48" s="36"/>
      <c r="H48" s="37" t="n">
        <f aca="false">F48*G48</f>
        <v>0</v>
      </c>
    </row>
    <row r="49" customFormat="false" ht="15" hidden="false" customHeight="false" outlineLevel="0" collapsed="false">
      <c r="A49" s="31"/>
      <c r="B49" s="32"/>
      <c r="C49" s="33"/>
      <c r="D49" s="33"/>
      <c r="E49" s="34"/>
      <c r="F49" s="35"/>
      <c r="G49" s="36"/>
      <c r="H49" s="37" t="n">
        <f aca="false">F49*G49</f>
        <v>0</v>
      </c>
    </row>
    <row r="50" customFormat="false" ht="15" hidden="false" customHeight="false" outlineLevel="0" collapsed="false">
      <c r="A50" s="31"/>
      <c r="B50" s="32"/>
      <c r="C50" s="33"/>
      <c r="D50" s="33"/>
      <c r="E50" s="34"/>
      <c r="F50" s="35"/>
      <c r="G50" s="36"/>
      <c r="H50" s="37" t="n">
        <f aca="false">F50*G50</f>
        <v>0</v>
      </c>
    </row>
    <row r="51" customFormat="false" ht="15" hidden="false" customHeight="false" outlineLevel="0" collapsed="false">
      <c r="A51" s="31"/>
      <c r="B51" s="32"/>
      <c r="C51" s="33"/>
      <c r="D51" s="33"/>
      <c r="E51" s="34"/>
      <c r="F51" s="35"/>
      <c r="G51" s="36"/>
      <c r="H51" s="37" t="n">
        <f aca="false">F51*G51</f>
        <v>0</v>
      </c>
    </row>
    <row r="52" customFormat="false" ht="15" hidden="false" customHeight="false" outlineLevel="0" collapsed="false">
      <c r="A52" s="31"/>
      <c r="B52" s="32"/>
      <c r="C52" s="33"/>
      <c r="D52" s="33"/>
      <c r="E52" s="34"/>
      <c r="F52" s="35"/>
      <c r="G52" s="36"/>
      <c r="H52" s="37" t="n">
        <f aca="false">F52*G52</f>
        <v>0</v>
      </c>
    </row>
    <row r="53" customFormat="false" ht="15" hidden="false" customHeight="false" outlineLevel="0" collapsed="false">
      <c r="A53" s="31"/>
      <c r="B53" s="32"/>
      <c r="C53" s="33"/>
      <c r="D53" s="33"/>
      <c r="E53" s="34"/>
      <c r="F53" s="35"/>
      <c r="G53" s="36"/>
      <c r="H53" s="37" t="n">
        <f aca="false">F53*G53</f>
        <v>0</v>
      </c>
    </row>
    <row r="54" customFormat="false" ht="15" hidden="false" customHeight="false" outlineLevel="0" collapsed="false">
      <c r="A54" s="31"/>
      <c r="B54" s="32"/>
      <c r="C54" s="33"/>
      <c r="D54" s="33"/>
      <c r="E54" s="34"/>
      <c r="F54" s="35"/>
      <c r="G54" s="36"/>
      <c r="H54" s="37" t="n">
        <f aca="false">F54*G54</f>
        <v>0</v>
      </c>
    </row>
    <row r="55" customFormat="false" ht="15" hidden="false" customHeight="false" outlineLevel="0" collapsed="false">
      <c r="A55" s="11"/>
      <c r="B55" s="11"/>
      <c r="C55" s="11"/>
      <c r="D55" s="11"/>
      <c r="E55" s="38" t="s">
        <v>44</v>
      </c>
      <c r="F55" s="39" t="n">
        <f aca="false">SUM(F16:F54)</f>
        <v>25080</v>
      </c>
      <c r="G55" s="40"/>
      <c r="H55" s="41" t="n">
        <f aca="false">SUM(H16:H54)</f>
        <v>1127.4</v>
      </c>
    </row>
    <row r="56" customFormat="false" ht="15" hidden="false" customHeight="false" outlineLevel="0" collapsed="false">
      <c r="A56" s="11"/>
      <c r="B56" s="11"/>
      <c r="C56" s="11"/>
      <c r="D56" s="11"/>
      <c r="E56" s="42"/>
      <c r="F56" s="43" t="s">
        <v>45</v>
      </c>
      <c r="G56" s="44" t="n">
        <f aca="false">AVERAGE(G16:G54)</f>
        <v>0.045</v>
      </c>
      <c r="H56" s="45"/>
    </row>
    <row r="57" customFormat="false" ht="15" hidden="false" customHeight="false" outlineLevel="0" collapsed="false">
      <c r="A57" s="27" t="s">
        <v>46</v>
      </c>
      <c r="B57" s="27"/>
      <c r="C57" s="11"/>
      <c r="D57" s="11"/>
      <c r="E57" s="11"/>
      <c r="F57" s="11"/>
      <c r="G57" s="11"/>
      <c r="H57" s="11"/>
    </row>
    <row r="58" customFormat="false" ht="15" hidden="false" customHeight="false" outlineLevel="0" collapsed="false">
      <c r="A58" s="27"/>
      <c r="B58" s="27"/>
      <c r="C58" s="46"/>
      <c r="D58" s="46"/>
      <c r="E58" s="46"/>
      <c r="F58" s="46"/>
      <c r="G58" s="46"/>
      <c r="H58" s="46"/>
    </row>
    <row r="59" customFormat="false" ht="15" hidden="false" customHeight="false" outlineLevel="0" collapsed="false">
      <c r="A59" s="28" t="s">
        <v>30</v>
      </c>
      <c r="B59" s="29" t="s">
        <v>31</v>
      </c>
      <c r="C59" s="29" t="s">
        <v>32</v>
      </c>
      <c r="D59" s="29" t="s">
        <v>33</v>
      </c>
      <c r="E59" s="29" t="s">
        <v>34</v>
      </c>
      <c r="F59" s="29" t="s">
        <v>35</v>
      </c>
      <c r="G59" s="29" t="s">
        <v>36</v>
      </c>
      <c r="H59" s="30" t="s">
        <v>37</v>
      </c>
    </row>
    <row r="60" customFormat="false" ht="15" hidden="false" customHeight="false" outlineLevel="0" collapsed="false">
      <c r="A60" s="31" t="n">
        <v>42410</v>
      </c>
      <c r="B60" s="32" t="s">
        <v>38</v>
      </c>
      <c r="C60" s="33" t="s">
        <v>39</v>
      </c>
      <c r="D60" s="33" t="n">
        <v>23665</v>
      </c>
      <c r="E60" s="34"/>
      <c r="F60" s="35" t="n">
        <v>1500</v>
      </c>
      <c r="G60" s="36" t="n">
        <v>0.05</v>
      </c>
      <c r="H60" s="37" t="n">
        <f aca="false">F60*G60</f>
        <v>75</v>
      </c>
    </row>
    <row r="61" customFormat="false" ht="15" hidden="false" customHeight="false" outlineLevel="0" collapsed="false">
      <c r="A61" s="31" t="n">
        <v>42412</v>
      </c>
      <c r="B61" s="32" t="s">
        <v>40</v>
      </c>
      <c r="C61" s="33" t="s">
        <v>41</v>
      </c>
      <c r="D61" s="33" t="n">
        <v>23668</v>
      </c>
      <c r="E61" s="34"/>
      <c r="F61" s="35" t="n">
        <v>32000</v>
      </c>
      <c r="G61" s="36" t="n">
        <v>0.06</v>
      </c>
      <c r="H61" s="37" t="n">
        <f aca="false">F61*G61</f>
        <v>1920</v>
      </c>
    </row>
    <row r="62" customFormat="false" ht="15" hidden="false" customHeight="false" outlineLevel="0" collapsed="false">
      <c r="A62" s="31" t="n">
        <v>42415</v>
      </c>
      <c r="B62" s="32" t="s">
        <v>42</v>
      </c>
      <c r="C62" s="33" t="s">
        <v>43</v>
      </c>
      <c r="D62" s="33" t="n">
        <v>27000</v>
      </c>
      <c r="E62" s="34"/>
      <c r="F62" s="35" t="n">
        <v>1080</v>
      </c>
      <c r="G62" s="36" t="n">
        <v>0.03</v>
      </c>
      <c r="H62" s="37" t="n">
        <f aca="false">F62*G62</f>
        <v>32.4</v>
      </c>
    </row>
    <row r="63" customFormat="false" ht="15" hidden="false" customHeight="false" outlineLevel="0" collapsed="false">
      <c r="A63" s="31"/>
      <c r="B63" s="32"/>
      <c r="C63" s="33"/>
      <c r="D63" s="33"/>
      <c r="E63" s="34"/>
      <c r="F63" s="35"/>
      <c r="G63" s="36"/>
      <c r="H63" s="37" t="n">
        <f aca="false">F63*G63</f>
        <v>0</v>
      </c>
    </row>
    <row r="64" customFormat="false" ht="15" hidden="false" customHeight="false" outlineLevel="0" collapsed="false">
      <c r="A64" s="31"/>
      <c r="B64" s="32"/>
      <c r="C64" s="33"/>
      <c r="D64" s="33"/>
      <c r="E64" s="34"/>
      <c r="F64" s="35"/>
      <c r="G64" s="36"/>
      <c r="H64" s="37" t="n">
        <f aca="false">F64*G64</f>
        <v>0</v>
      </c>
    </row>
    <row r="65" customFormat="false" ht="15" hidden="false" customHeight="false" outlineLevel="0" collapsed="false">
      <c r="A65" s="31"/>
      <c r="B65" s="32"/>
      <c r="C65" s="33"/>
      <c r="D65" s="33"/>
      <c r="E65" s="34"/>
      <c r="F65" s="35"/>
      <c r="G65" s="36"/>
      <c r="H65" s="37" t="n">
        <f aca="false">F65*G65</f>
        <v>0</v>
      </c>
    </row>
    <row r="66" customFormat="false" ht="15" hidden="false" customHeight="false" outlineLevel="0" collapsed="false">
      <c r="A66" s="31"/>
      <c r="B66" s="32"/>
      <c r="C66" s="33"/>
      <c r="D66" s="33"/>
      <c r="E66" s="34"/>
      <c r="F66" s="35"/>
      <c r="G66" s="36"/>
      <c r="H66" s="37" t="n">
        <f aca="false">F66*G66</f>
        <v>0</v>
      </c>
    </row>
    <row r="67" customFormat="false" ht="15" hidden="false" customHeight="false" outlineLevel="0" collapsed="false">
      <c r="A67" s="31"/>
      <c r="B67" s="32"/>
      <c r="C67" s="33"/>
      <c r="D67" s="33"/>
      <c r="E67" s="34"/>
      <c r="F67" s="35"/>
      <c r="G67" s="36"/>
      <c r="H67" s="37" t="n">
        <f aca="false">F67*G67</f>
        <v>0</v>
      </c>
    </row>
    <row r="68" customFormat="false" ht="15" hidden="false" customHeight="false" outlineLevel="0" collapsed="false">
      <c r="A68" s="31"/>
      <c r="B68" s="32"/>
      <c r="C68" s="33"/>
      <c r="D68" s="33"/>
      <c r="E68" s="34"/>
      <c r="F68" s="35"/>
      <c r="G68" s="36"/>
      <c r="H68" s="37" t="n">
        <f aca="false">F68*G68</f>
        <v>0</v>
      </c>
    </row>
    <row r="69" customFormat="false" ht="15" hidden="false" customHeight="false" outlineLevel="0" collapsed="false">
      <c r="A69" s="31"/>
      <c r="B69" s="32"/>
      <c r="C69" s="33"/>
      <c r="D69" s="33"/>
      <c r="E69" s="34"/>
      <c r="F69" s="35"/>
      <c r="G69" s="36"/>
      <c r="H69" s="37" t="n">
        <f aca="false">F69*G69</f>
        <v>0</v>
      </c>
    </row>
    <row r="70" customFormat="false" ht="15" hidden="false" customHeight="false" outlineLevel="0" collapsed="false">
      <c r="A70" s="31"/>
      <c r="B70" s="32"/>
      <c r="C70" s="33"/>
      <c r="D70" s="33"/>
      <c r="E70" s="34"/>
      <c r="F70" s="35"/>
      <c r="G70" s="36"/>
      <c r="H70" s="37" t="n">
        <f aca="false">F70*G70</f>
        <v>0</v>
      </c>
    </row>
    <row r="71" customFormat="false" ht="15" hidden="false" customHeight="false" outlineLevel="0" collapsed="false">
      <c r="A71" s="31"/>
      <c r="B71" s="32"/>
      <c r="C71" s="33"/>
      <c r="D71" s="33"/>
      <c r="E71" s="34"/>
      <c r="F71" s="35"/>
      <c r="G71" s="36"/>
      <c r="H71" s="37" t="n">
        <f aca="false">F71*G71</f>
        <v>0</v>
      </c>
    </row>
    <row r="72" customFormat="false" ht="15" hidden="false" customHeight="false" outlineLevel="0" collapsed="false">
      <c r="A72" s="31"/>
      <c r="B72" s="32"/>
      <c r="C72" s="33"/>
      <c r="D72" s="33"/>
      <c r="E72" s="34"/>
      <c r="F72" s="35"/>
      <c r="G72" s="36"/>
      <c r="H72" s="37" t="n">
        <f aca="false">F72*G72</f>
        <v>0</v>
      </c>
    </row>
    <row r="73" customFormat="false" ht="15" hidden="false" customHeight="false" outlineLevel="0" collapsed="false">
      <c r="A73" s="31"/>
      <c r="B73" s="32"/>
      <c r="C73" s="33"/>
      <c r="D73" s="33"/>
      <c r="E73" s="34"/>
      <c r="F73" s="35"/>
      <c r="G73" s="36"/>
      <c r="H73" s="37" t="n">
        <f aca="false">F73*G73</f>
        <v>0</v>
      </c>
    </row>
    <row r="74" customFormat="false" ht="15" hidden="false" customHeight="false" outlineLevel="0" collapsed="false">
      <c r="A74" s="31"/>
      <c r="B74" s="32"/>
      <c r="C74" s="33"/>
      <c r="D74" s="33"/>
      <c r="E74" s="34"/>
      <c r="F74" s="35"/>
      <c r="G74" s="36"/>
      <c r="H74" s="37" t="n">
        <f aca="false">F74*G74</f>
        <v>0</v>
      </c>
    </row>
    <row r="75" customFormat="false" ht="15" hidden="false" customHeight="false" outlineLevel="0" collapsed="false">
      <c r="A75" s="31"/>
      <c r="B75" s="32"/>
      <c r="C75" s="33"/>
      <c r="D75" s="33"/>
      <c r="E75" s="34"/>
      <c r="F75" s="35"/>
      <c r="G75" s="36"/>
      <c r="H75" s="37" t="n">
        <f aca="false">F75*G75</f>
        <v>0</v>
      </c>
    </row>
    <row r="76" customFormat="false" ht="15" hidden="false" customHeight="false" outlineLevel="0" collapsed="false">
      <c r="A76" s="31"/>
      <c r="B76" s="32"/>
      <c r="C76" s="33"/>
      <c r="D76" s="33"/>
      <c r="E76" s="34"/>
      <c r="F76" s="35"/>
      <c r="G76" s="36"/>
      <c r="H76" s="37" t="n">
        <f aca="false">F76*G76</f>
        <v>0</v>
      </c>
    </row>
    <row r="77" customFormat="false" ht="15" hidden="false" customHeight="false" outlineLevel="0" collapsed="false">
      <c r="A77" s="31"/>
      <c r="B77" s="32"/>
      <c r="C77" s="33"/>
      <c r="D77" s="33"/>
      <c r="E77" s="34"/>
      <c r="F77" s="35"/>
      <c r="G77" s="36"/>
      <c r="H77" s="37" t="n">
        <f aca="false">F77*G77</f>
        <v>0</v>
      </c>
    </row>
    <row r="78" customFormat="false" ht="15" hidden="false" customHeight="false" outlineLevel="0" collapsed="false">
      <c r="A78" s="31"/>
      <c r="B78" s="32"/>
      <c r="C78" s="33"/>
      <c r="D78" s="33"/>
      <c r="E78" s="34"/>
      <c r="F78" s="35"/>
      <c r="G78" s="36"/>
      <c r="H78" s="37" t="n">
        <f aca="false">F78*G78</f>
        <v>0</v>
      </c>
    </row>
    <row r="79" customFormat="false" ht="15" hidden="false" customHeight="false" outlineLevel="0" collapsed="false">
      <c r="A79" s="31"/>
      <c r="B79" s="32"/>
      <c r="C79" s="33"/>
      <c r="D79" s="33"/>
      <c r="E79" s="34"/>
      <c r="F79" s="35"/>
      <c r="G79" s="36"/>
      <c r="H79" s="37" t="n">
        <f aca="false">F79*G79</f>
        <v>0</v>
      </c>
    </row>
    <row r="80" customFormat="false" ht="15" hidden="false" customHeight="false" outlineLevel="0" collapsed="false">
      <c r="A80" s="31"/>
      <c r="B80" s="32"/>
      <c r="C80" s="33"/>
      <c r="D80" s="33"/>
      <c r="E80" s="34"/>
      <c r="F80" s="35"/>
      <c r="G80" s="36"/>
      <c r="H80" s="37" t="n">
        <f aca="false">F80*G80</f>
        <v>0</v>
      </c>
    </row>
    <row r="81" customFormat="false" ht="15" hidden="false" customHeight="false" outlineLevel="0" collapsed="false">
      <c r="A81" s="31"/>
      <c r="B81" s="32"/>
      <c r="C81" s="33"/>
      <c r="D81" s="33"/>
      <c r="E81" s="34"/>
      <c r="F81" s="35"/>
      <c r="G81" s="36"/>
      <c r="H81" s="37" t="n">
        <f aca="false">F81*G81</f>
        <v>0</v>
      </c>
    </row>
    <row r="82" customFormat="false" ht="15" hidden="false" customHeight="false" outlineLevel="0" collapsed="false">
      <c r="A82" s="31"/>
      <c r="B82" s="32"/>
      <c r="C82" s="33"/>
      <c r="D82" s="33"/>
      <c r="E82" s="34"/>
      <c r="F82" s="35"/>
      <c r="G82" s="36"/>
      <c r="H82" s="37" t="n">
        <f aca="false">F82*G82</f>
        <v>0</v>
      </c>
    </row>
    <row r="83" customFormat="false" ht="15" hidden="false" customHeight="false" outlineLevel="0" collapsed="false">
      <c r="A83" s="31"/>
      <c r="B83" s="32"/>
      <c r="C83" s="33"/>
      <c r="D83" s="33"/>
      <c r="E83" s="34"/>
      <c r="F83" s="35"/>
      <c r="G83" s="36"/>
      <c r="H83" s="37" t="n">
        <f aca="false">F83*G83</f>
        <v>0</v>
      </c>
    </row>
    <row r="84" customFormat="false" ht="15" hidden="false" customHeight="false" outlineLevel="0" collapsed="false">
      <c r="A84" s="31"/>
      <c r="B84" s="32"/>
      <c r="C84" s="33"/>
      <c r="D84" s="33"/>
      <c r="E84" s="34"/>
      <c r="F84" s="35"/>
      <c r="G84" s="36"/>
      <c r="H84" s="37" t="n">
        <f aca="false">F84*G84</f>
        <v>0</v>
      </c>
    </row>
    <row r="85" customFormat="false" ht="15" hidden="false" customHeight="false" outlineLevel="0" collapsed="false">
      <c r="A85" s="31"/>
      <c r="B85" s="32"/>
      <c r="C85" s="33"/>
      <c r="D85" s="33"/>
      <c r="E85" s="34"/>
      <c r="F85" s="35"/>
      <c r="G85" s="36"/>
      <c r="H85" s="37" t="n">
        <f aca="false">F85*G85</f>
        <v>0</v>
      </c>
    </row>
    <row r="86" customFormat="false" ht="15" hidden="false" customHeight="false" outlineLevel="0" collapsed="false">
      <c r="A86" s="31"/>
      <c r="B86" s="32"/>
      <c r="C86" s="33"/>
      <c r="D86" s="33"/>
      <c r="E86" s="34"/>
      <c r="F86" s="35"/>
      <c r="G86" s="36"/>
      <c r="H86" s="37" t="n">
        <f aca="false">F86*G86</f>
        <v>0</v>
      </c>
    </row>
    <row r="87" customFormat="false" ht="15" hidden="false" customHeight="false" outlineLevel="0" collapsed="false">
      <c r="A87" s="31"/>
      <c r="B87" s="32"/>
      <c r="C87" s="33"/>
      <c r="D87" s="33"/>
      <c r="E87" s="34"/>
      <c r="F87" s="35"/>
      <c r="G87" s="36"/>
      <c r="H87" s="37" t="n">
        <f aca="false">F87*G87</f>
        <v>0</v>
      </c>
    </row>
    <row r="88" customFormat="false" ht="15" hidden="false" customHeight="false" outlineLevel="0" collapsed="false">
      <c r="A88" s="31"/>
      <c r="B88" s="32"/>
      <c r="C88" s="33"/>
      <c r="D88" s="33"/>
      <c r="E88" s="34"/>
      <c r="F88" s="35"/>
      <c r="G88" s="36"/>
      <c r="H88" s="37" t="n">
        <f aca="false">F88*G88</f>
        <v>0</v>
      </c>
    </row>
    <row r="89" customFormat="false" ht="15" hidden="false" customHeight="false" outlineLevel="0" collapsed="false">
      <c r="A89" s="31"/>
      <c r="B89" s="32"/>
      <c r="C89" s="33"/>
      <c r="D89" s="33"/>
      <c r="E89" s="34"/>
      <c r="F89" s="35"/>
      <c r="G89" s="36"/>
      <c r="H89" s="37" t="n">
        <f aca="false">F89*G89</f>
        <v>0</v>
      </c>
    </row>
    <row r="90" customFormat="false" ht="15" hidden="false" customHeight="false" outlineLevel="0" collapsed="false">
      <c r="A90" s="31"/>
      <c r="B90" s="32"/>
      <c r="C90" s="33"/>
      <c r="D90" s="33"/>
      <c r="E90" s="34"/>
      <c r="F90" s="35"/>
      <c r="G90" s="36"/>
      <c r="H90" s="37" t="n">
        <f aca="false">F90*G90</f>
        <v>0</v>
      </c>
    </row>
    <row r="91" customFormat="false" ht="15" hidden="false" customHeight="false" outlineLevel="0" collapsed="false">
      <c r="A91" s="31"/>
      <c r="B91" s="32"/>
      <c r="C91" s="33"/>
      <c r="D91" s="33"/>
      <c r="E91" s="34"/>
      <c r="F91" s="35"/>
      <c r="G91" s="36"/>
      <c r="H91" s="37" t="n">
        <f aca="false">F91*G91</f>
        <v>0</v>
      </c>
    </row>
    <row r="92" customFormat="false" ht="15" hidden="false" customHeight="false" outlineLevel="0" collapsed="false">
      <c r="A92" s="31"/>
      <c r="B92" s="32"/>
      <c r="C92" s="33"/>
      <c r="D92" s="33"/>
      <c r="E92" s="34"/>
      <c r="F92" s="35"/>
      <c r="G92" s="36"/>
      <c r="H92" s="37" t="n">
        <f aca="false">F92*G92</f>
        <v>0</v>
      </c>
    </row>
    <row r="93" customFormat="false" ht="15" hidden="false" customHeight="false" outlineLevel="0" collapsed="false">
      <c r="A93" s="31"/>
      <c r="B93" s="32"/>
      <c r="C93" s="33"/>
      <c r="D93" s="33"/>
      <c r="E93" s="34"/>
      <c r="F93" s="35"/>
      <c r="G93" s="36"/>
      <c r="H93" s="37" t="n">
        <f aca="false">F93*G93</f>
        <v>0</v>
      </c>
    </row>
    <row r="94" customFormat="false" ht="15" hidden="false" customHeight="false" outlineLevel="0" collapsed="false">
      <c r="A94" s="31"/>
      <c r="B94" s="32"/>
      <c r="C94" s="33"/>
      <c r="D94" s="33"/>
      <c r="E94" s="34"/>
      <c r="F94" s="35"/>
      <c r="G94" s="36"/>
      <c r="H94" s="37" t="n">
        <f aca="false">F94*G94</f>
        <v>0</v>
      </c>
    </row>
    <row r="95" customFormat="false" ht="15" hidden="false" customHeight="false" outlineLevel="0" collapsed="false">
      <c r="A95" s="31"/>
      <c r="B95" s="32"/>
      <c r="C95" s="33"/>
      <c r="D95" s="33"/>
      <c r="E95" s="34"/>
      <c r="F95" s="35"/>
      <c r="G95" s="36"/>
      <c r="H95" s="37" t="n">
        <f aca="false">F95*G95</f>
        <v>0</v>
      </c>
    </row>
    <row r="96" customFormat="false" ht="15" hidden="false" customHeight="false" outlineLevel="0" collapsed="false">
      <c r="A96" s="31"/>
      <c r="B96" s="32"/>
      <c r="C96" s="33"/>
      <c r="D96" s="33"/>
      <c r="E96" s="34"/>
      <c r="F96" s="35"/>
      <c r="G96" s="36"/>
      <c r="H96" s="37" t="n">
        <f aca="false">F96*G96</f>
        <v>0</v>
      </c>
    </row>
    <row r="97" customFormat="false" ht="15" hidden="false" customHeight="false" outlineLevel="0" collapsed="false">
      <c r="A97" s="31"/>
      <c r="B97" s="32"/>
      <c r="C97" s="33"/>
      <c r="D97" s="33"/>
      <c r="E97" s="34"/>
      <c r="F97" s="35"/>
      <c r="G97" s="36"/>
      <c r="H97" s="37" t="n">
        <f aca="false">F97*G97</f>
        <v>0</v>
      </c>
    </row>
    <row r="98" customFormat="false" ht="15" hidden="false" customHeight="false" outlineLevel="0" collapsed="false">
      <c r="A98" s="31"/>
      <c r="B98" s="32"/>
      <c r="C98" s="33"/>
      <c r="D98" s="33"/>
      <c r="E98" s="34"/>
      <c r="F98" s="35"/>
      <c r="G98" s="36"/>
      <c r="H98" s="37" t="n">
        <f aca="false">F98*G98</f>
        <v>0</v>
      </c>
    </row>
    <row r="99" customFormat="false" ht="15" hidden="false" customHeight="false" outlineLevel="0" collapsed="false">
      <c r="A99" s="11"/>
      <c r="B99" s="11"/>
      <c r="C99" s="11"/>
      <c r="D99" s="11"/>
      <c r="E99" s="38" t="s">
        <v>44</v>
      </c>
      <c r="F99" s="39" t="n">
        <f aca="false">SUM(F60:F98)</f>
        <v>34580</v>
      </c>
      <c r="G99" s="40"/>
      <c r="H99" s="41" t="n">
        <f aca="false">SUM(H60:H98)</f>
        <v>2027.4</v>
      </c>
    </row>
    <row r="100" customFormat="false" ht="15" hidden="false" customHeight="false" outlineLevel="0" collapsed="false">
      <c r="A100" s="11"/>
      <c r="B100" s="11"/>
      <c r="C100" s="11"/>
      <c r="D100" s="11"/>
      <c r="E100" s="42"/>
      <c r="F100" s="43" t="s">
        <v>45</v>
      </c>
      <c r="G100" s="44" t="n">
        <f aca="false">AVERAGE(G60:G98)</f>
        <v>0.0466666666666667</v>
      </c>
      <c r="H100" s="45"/>
    </row>
    <row r="101" customFormat="false" ht="15" hidden="false" customHeight="false" outlineLevel="0" collapsed="false">
      <c r="A101" s="27" t="s">
        <v>47</v>
      </c>
      <c r="B101" s="27"/>
      <c r="C101" s="11"/>
      <c r="D101" s="11"/>
      <c r="E101" s="11"/>
      <c r="F101" s="11"/>
      <c r="G101" s="11"/>
      <c r="H101" s="11"/>
    </row>
    <row r="102" customFormat="false" ht="15" hidden="false" customHeight="false" outlineLevel="0" collapsed="false">
      <c r="A102" s="27"/>
      <c r="B102" s="27"/>
      <c r="C102" s="46"/>
      <c r="D102" s="46"/>
      <c r="E102" s="46"/>
      <c r="F102" s="46"/>
      <c r="G102" s="46"/>
      <c r="H102" s="46"/>
    </row>
    <row r="103" customFormat="false" ht="15" hidden="false" customHeight="false" outlineLevel="0" collapsed="false">
      <c r="A103" s="28" t="s">
        <v>30</v>
      </c>
      <c r="B103" s="29" t="s">
        <v>31</v>
      </c>
      <c r="C103" s="29" t="s">
        <v>32</v>
      </c>
      <c r="D103" s="29" t="s">
        <v>33</v>
      </c>
      <c r="E103" s="29" t="s">
        <v>34</v>
      </c>
      <c r="F103" s="29" t="s">
        <v>35</v>
      </c>
      <c r="G103" s="29" t="s">
        <v>36</v>
      </c>
      <c r="H103" s="30" t="s">
        <v>37</v>
      </c>
    </row>
    <row r="104" customFormat="false" ht="15" hidden="false" customHeight="false" outlineLevel="0" collapsed="false">
      <c r="A104" s="31" t="n">
        <v>42439</v>
      </c>
      <c r="B104" s="32" t="s">
        <v>38</v>
      </c>
      <c r="C104" s="33" t="s">
        <v>39</v>
      </c>
      <c r="D104" s="33" t="n">
        <v>23665</v>
      </c>
      <c r="E104" s="34"/>
      <c r="F104" s="35" t="n">
        <v>1300</v>
      </c>
      <c r="G104" s="36" t="n">
        <v>0.06</v>
      </c>
      <c r="H104" s="37" t="n">
        <f aca="false">F104*G104</f>
        <v>78</v>
      </c>
    </row>
    <row r="105" customFormat="false" ht="15" hidden="false" customHeight="false" outlineLevel="0" collapsed="false">
      <c r="A105" s="31" t="n">
        <v>42441</v>
      </c>
      <c r="B105" s="32" t="s">
        <v>40</v>
      </c>
      <c r="C105" s="33" t="s">
        <v>41</v>
      </c>
      <c r="D105" s="33" t="n">
        <v>23668</v>
      </c>
      <c r="E105" s="34"/>
      <c r="F105" s="35" t="n">
        <v>23000</v>
      </c>
      <c r="G105" s="36" t="n">
        <v>0.045</v>
      </c>
      <c r="H105" s="37" t="n">
        <f aca="false">F105*G105</f>
        <v>1035</v>
      </c>
    </row>
    <row r="106" customFormat="false" ht="15" hidden="false" customHeight="false" outlineLevel="0" collapsed="false">
      <c r="A106" s="31" t="n">
        <v>42444</v>
      </c>
      <c r="B106" s="32" t="s">
        <v>42</v>
      </c>
      <c r="C106" s="33" t="s">
        <v>43</v>
      </c>
      <c r="D106" s="33" t="n">
        <v>27000</v>
      </c>
      <c r="E106" s="34"/>
      <c r="F106" s="35" t="n">
        <v>1200</v>
      </c>
      <c r="G106" s="36" t="n">
        <v>0.07</v>
      </c>
      <c r="H106" s="37" t="n">
        <f aca="false">F106*G106</f>
        <v>84</v>
      </c>
    </row>
    <row r="107" customFormat="false" ht="15" hidden="false" customHeight="false" outlineLevel="0" collapsed="false">
      <c r="A107" s="31"/>
      <c r="B107" s="32"/>
      <c r="C107" s="33"/>
      <c r="D107" s="33"/>
      <c r="E107" s="34"/>
      <c r="F107" s="35"/>
      <c r="G107" s="36"/>
      <c r="H107" s="37" t="n">
        <f aca="false">F107*G107</f>
        <v>0</v>
      </c>
    </row>
    <row r="108" customFormat="false" ht="15" hidden="false" customHeight="false" outlineLevel="0" collapsed="false">
      <c r="A108" s="31"/>
      <c r="B108" s="32"/>
      <c r="C108" s="33"/>
      <c r="D108" s="33"/>
      <c r="E108" s="34"/>
      <c r="F108" s="35"/>
      <c r="G108" s="36"/>
      <c r="H108" s="37" t="n">
        <f aca="false">F108*G108</f>
        <v>0</v>
      </c>
    </row>
    <row r="109" customFormat="false" ht="15" hidden="false" customHeight="false" outlineLevel="0" collapsed="false">
      <c r="A109" s="31"/>
      <c r="B109" s="32"/>
      <c r="C109" s="33"/>
      <c r="D109" s="33"/>
      <c r="E109" s="34"/>
      <c r="F109" s="35"/>
      <c r="G109" s="36"/>
      <c r="H109" s="37" t="n">
        <f aca="false">F109*G109</f>
        <v>0</v>
      </c>
    </row>
    <row r="110" customFormat="false" ht="15" hidden="false" customHeight="false" outlineLevel="0" collapsed="false">
      <c r="A110" s="31"/>
      <c r="B110" s="32"/>
      <c r="C110" s="33"/>
      <c r="D110" s="33"/>
      <c r="E110" s="34"/>
      <c r="F110" s="35"/>
      <c r="G110" s="36"/>
      <c r="H110" s="37" t="n">
        <f aca="false">F110*G110</f>
        <v>0</v>
      </c>
    </row>
    <row r="111" customFormat="false" ht="15" hidden="false" customHeight="false" outlineLevel="0" collapsed="false">
      <c r="A111" s="31"/>
      <c r="B111" s="32"/>
      <c r="C111" s="33"/>
      <c r="D111" s="33"/>
      <c r="E111" s="34"/>
      <c r="F111" s="35"/>
      <c r="G111" s="36"/>
      <c r="H111" s="37" t="n">
        <f aca="false">F111*G111</f>
        <v>0</v>
      </c>
    </row>
    <row r="112" customFormat="false" ht="15" hidden="false" customHeight="false" outlineLevel="0" collapsed="false">
      <c r="A112" s="31"/>
      <c r="B112" s="32"/>
      <c r="C112" s="33"/>
      <c r="D112" s="33"/>
      <c r="E112" s="34"/>
      <c r="F112" s="35"/>
      <c r="G112" s="36"/>
      <c r="H112" s="37" t="n">
        <f aca="false">F112*G112</f>
        <v>0</v>
      </c>
    </row>
    <row r="113" customFormat="false" ht="15" hidden="false" customHeight="false" outlineLevel="0" collapsed="false">
      <c r="A113" s="31"/>
      <c r="B113" s="32"/>
      <c r="C113" s="33"/>
      <c r="D113" s="33"/>
      <c r="E113" s="34"/>
      <c r="F113" s="35"/>
      <c r="G113" s="36"/>
      <c r="H113" s="37" t="n">
        <f aca="false">F113*G113</f>
        <v>0</v>
      </c>
    </row>
    <row r="114" customFormat="false" ht="15" hidden="false" customHeight="false" outlineLevel="0" collapsed="false">
      <c r="A114" s="31"/>
      <c r="B114" s="32"/>
      <c r="C114" s="33"/>
      <c r="D114" s="33"/>
      <c r="E114" s="34"/>
      <c r="F114" s="35"/>
      <c r="G114" s="36"/>
      <c r="H114" s="37" t="n">
        <f aca="false">F114*G114</f>
        <v>0</v>
      </c>
    </row>
    <row r="115" customFormat="false" ht="15" hidden="false" customHeight="false" outlineLevel="0" collapsed="false">
      <c r="A115" s="31"/>
      <c r="B115" s="32"/>
      <c r="C115" s="33"/>
      <c r="D115" s="33"/>
      <c r="E115" s="34"/>
      <c r="F115" s="35"/>
      <c r="G115" s="36"/>
      <c r="H115" s="37" t="n">
        <f aca="false">F115*G115</f>
        <v>0</v>
      </c>
    </row>
    <row r="116" customFormat="false" ht="15" hidden="false" customHeight="false" outlineLevel="0" collapsed="false">
      <c r="A116" s="31"/>
      <c r="B116" s="32"/>
      <c r="C116" s="33"/>
      <c r="D116" s="33"/>
      <c r="E116" s="34"/>
      <c r="F116" s="35"/>
      <c r="G116" s="36"/>
      <c r="H116" s="37" t="n">
        <f aca="false">F116*G116</f>
        <v>0</v>
      </c>
    </row>
    <row r="117" customFormat="false" ht="15" hidden="false" customHeight="false" outlineLevel="0" collapsed="false">
      <c r="A117" s="31"/>
      <c r="B117" s="32"/>
      <c r="C117" s="33"/>
      <c r="D117" s="33"/>
      <c r="E117" s="34"/>
      <c r="F117" s="35"/>
      <c r="G117" s="36"/>
      <c r="H117" s="37" t="n">
        <f aca="false">F117*G117</f>
        <v>0</v>
      </c>
    </row>
    <row r="118" customFormat="false" ht="15" hidden="false" customHeight="false" outlineLevel="0" collapsed="false">
      <c r="A118" s="31"/>
      <c r="B118" s="32"/>
      <c r="C118" s="33"/>
      <c r="D118" s="33"/>
      <c r="E118" s="34"/>
      <c r="F118" s="35"/>
      <c r="G118" s="36"/>
      <c r="H118" s="37" t="n">
        <f aca="false">F118*G118</f>
        <v>0</v>
      </c>
    </row>
    <row r="119" customFormat="false" ht="15" hidden="false" customHeight="false" outlineLevel="0" collapsed="false">
      <c r="A119" s="31"/>
      <c r="B119" s="32"/>
      <c r="C119" s="33"/>
      <c r="D119" s="33"/>
      <c r="E119" s="34"/>
      <c r="F119" s="35"/>
      <c r="G119" s="36"/>
      <c r="H119" s="37" t="n">
        <f aca="false">F119*G119</f>
        <v>0</v>
      </c>
    </row>
    <row r="120" customFormat="false" ht="15" hidden="false" customHeight="false" outlineLevel="0" collapsed="false">
      <c r="A120" s="31"/>
      <c r="B120" s="32"/>
      <c r="C120" s="33"/>
      <c r="D120" s="33"/>
      <c r="E120" s="34"/>
      <c r="F120" s="35"/>
      <c r="G120" s="36"/>
      <c r="H120" s="37" t="n">
        <f aca="false">F120*G120</f>
        <v>0</v>
      </c>
    </row>
    <row r="121" customFormat="false" ht="15" hidden="false" customHeight="false" outlineLevel="0" collapsed="false">
      <c r="A121" s="31"/>
      <c r="B121" s="32"/>
      <c r="C121" s="33"/>
      <c r="D121" s="33"/>
      <c r="E121" s="34"/>
      <c r="F121" s="35"/>
      <c r="G121" s="36"/>
      <c r="H121" s="37" t="n">
        <f aca="false">F121*G121</f>
        <v>0</v>
      </c>
    </row>
    <row r="122" customFormat="false" ht="15" hidden="false" customHeight="false" outlineLevel="0" collapsed="false">
      <c r="A122" s="31"/>
      <c r="B122" s="32"/>
      <c r="C122" s="33"/>
      <c r="D122" s="33"/>
      <c r="E122" s="34"/>
      <c r="F122" s="35"/>
      <c r="G122" s="36"/>
      <c r="H122" s="37" t="n">
        <f aca="false">F122*G122</f>
        <v>0</v>
      </c>
    </row>
    <row r="123" customFormat="false" ht="15" hidden="false" customHeight="false" outlineLevel="0" collapsed="false">
      <c r="A123" s="31"/>
      <c r="B123" s="32"/>
      <c r="C123" s="33"/>
      <c r="D123" s="33"/>
      <c r="E123" s="34"/>
      <c r="F123" s="35"/>
      <c r="G123" s="36"/>
      <c r="H123" s="37" t="n">
        <f aca="false">F123*G123</f>
        <v>0</v>
      </c>
    </row>
    <row r="124" customFormat="false" ht="15" hidden="false" customHeight="false" outlineLevel="0" collapsed="false">
      <c r="A124" s="31"/>
      <c r="B124" s="32"/>
      <c r="C124" s="33"/>
      <c r="D124" s="33"/>
      <c r="E124" s="34"/>
      <c r="F124" s="35"/>
      <c r="G124" s="36"/>
      <c r="H124" s="37" t="n">
        <f aca="false">F124*G124</f>
        <v>0</v>
      </c>
    </row>
    <row r="125" customFormat="false" ht="15" hidden="false" customHeight="false" outlineLevel="0" collapsed="false">
      <c r="A125" s="31"/>
      <c r="B125" s="32"/>
      <c r="C125" s="33"/>
      <c r="D125" s="33"/>
      <c r="E125" s="34"/>
      <c r="F125" s="35"/>
      <c r="G125" s="36"/>
      <c r="H125" s="37" t="n">
        <f aca="false">F125*G125</f>
        <v>0</v>
      </c>
    </row>
    <row r="126" customFormat="false" ht="15" hidden="false" customHeight="false" outlineLevel="0" collapsed="false">
      <c r="A126" s="31"/>
      <c r="B126" s="32"/>
      <c r="C126" s="33"/>
      <c r="D126" s="33"/>
      <c r="E126" s="34"/>
      <c r="F126" s="35"/>
      <c r="G126" s="36"/>
      <c r="H126" s="37" t="n">
        <f aca="false">F126*G126</f>
        <v>0</v>
      </c>
    </row>
    <row r="127" customFormat="false" ht="15" hidden="false" customHeight="false" outlineLevel="0" collapsed="false">
      <c r="A127" s="31"/>
      <c r="B127" s="32"/>
      <c r="C127" s="33"/>
      <c r="D127" s="33"/>
      <c r="E127" s="34"/>
      <c r="F127" s="35"/>
      <c r="G127" s="36"/>
      <c r="H127" s="37" t="n">
        <f aca="false">F127*G127</f>
        <v>0</v>
      </c>
    </row>
    <row r="128" customFormat="false" ht="15" hidden="false" customHeight="false" outlineLevel="0" collapsed="false">
      <c r="A128" s="31"/>
      <c r="B128" s="32"/>
      <c r="C128" s="33"/>
      <c r="D128" s="33"/>
      <c r="E128" s="34"/>
      <c r="F128" s="35"/>
      <c r="G128" s="36"/>
      <c r="H128" s="37" t="n">
        <f aca="false">F128*G128</f>
        <v>0</v>
      </c>
    </row>
    <row r="129" customFormat="false" ht="15" hidden="false" customHeight="false" outlineLevel="0" collapsed="false">
      <c r="A129" s="31"/>
      <c r="B129" s="32"/>
      <c r="C129" s="33"/>
      <c r="D129" s="33"/>
      <c r="E129" s="34"/>
      <c r="F129" s="35"/>
      <c r="G129" s="36"/>
      <c r="H129" s="37" t="n">
        <f aca="false">F129*G129</f>
        <v>0</v>
      </c>
    </row>
    <row r="130" customFormat="false" ht="15" hidden="false" customHeight="false" outlineLevel="0" collapsed="false">
      <c r="A130" s="31"/>
      <c r="B130" s="32"/>
      <c r="C130" s="33"/>
      <c r="D130" s="33"/>
      <c r="E130" s="34"/>
      <c r="F130" s="35"/>
      <c r="G130" s="36"/>
      <c r="H130" s="37" t="n">
        <f aca="false">F130*G130</f>
        <v>0</v>
      </c>
    </row>
    <row r="131" customFormat="false" ht="15" hidden="false" customHeight="false" outlineLevel="0" collapsed="false">
      <c r="A131" s="31"/>
      <c r="B131" s="32"/>
      <c r="C131" s="33"/>
      <c r="D131" s="33"/>
      <c r="E131" s="34"/>
      <c r="F131" s="35"/>
      <c r="G131" s="36"/>
      <c r="H131" s="37" t="n">
        <f aca="false">F131*G131</f>
        <v>0</v>
      </c>
    </row>
    <row r="132" customFormat="false" ht="15" hidden="false" customHeight="false" outlineLevel="0" collapsed="false">
      <c r="A132" s="31"/>
      <c r="B132" s="32"/>
      <c r="C132" s="33"/>
      <c r="D132" s="33"/>
      <c r="E132" s="34"/>
      <c r="F132" s="35"/>
      <c r="G132" s="36"/>
      <c r="H132" s="37" t="n">
        <f aca="false">F132*G132</f>
        <v>0</v>
      </c>
    </row>
    <row r="133" customFormat="false" ht="15" hidden="false" customHeight="false" outlineLevel="0" collapsed="false">
      <c r="A133" s="31"/>
      <c r="B133" s="32"/>
      <c r="C133" s="33"/>
      <c r="D133" s="33"/>
      <c r="E133" s="34"/>
      <c r="F133" s="35"/>
      <c r="G133" s="36"/>
      <c r="H133" s="37" t="n">
        <f aca="false">F133*G133</f>
        <v>0</v>
      </c>
    </row>
    <row r="134" customFormat="false" ht="15" hidden="false" customHeight="false" outlineLevel="0" collapsed="false">
      <c r="A134" s="31"/>
      <c r="B134" s="32"/>
      <c r="C134" s="33"/>
      <c r="D134" s="33"/>
      <c r="E134" s="34"/>
      <c r="F134" s="35"/>
      <c r="G134" s="36"/>
      <c r="H134" s="37" t="n">
        <f aca="false">F134*G134</f>
        <v>0</v>
      </c>
    </row>
    <row r="135" customFormat="false" ht="15" hidden="false" customHeight="false" outlineLevel="0" collapsed="false">
      <c r="A135" s="31"/>
      <c r="B135" s="32"/>
      <c r="C135" s="33"/>
      <c r="D135" s="33"/>
      <c r="E135" s="34"/>
      <c r="F135" s="35"/>
      <c r="G135" s="36"/>
      <c r="H135" s="37" t="n">
        <f aca="false">F135*G135</f>
        <v>0</v>
      </c>
    </row>
    <row r="136" customFormat="false" ht="15" hidden="false" customHeight="false" outlineLevel="0" collapsed="false">
      <c r="A136" s="31"/>
      <c r="B136" s="32"/>
      <c r="C136" s="33"/>
      <c r="D136" s="33"/>
      <c r="E136" s="34"/>
      <c r="F136" s="35"/>
      <c r="G136" s="36"/>
      <c r="H136" s="37" t="n">
        <f aca="false">F136*G136</f>
        <v>0</v>
      </c>
    </row>
    <row r="137" customFormat="false" ht="15" hidden="false" customHeight="false" outlineLevel="0" collapsed="false">
      <c r="A137" s="31"/>
      <c r="B137" s="32"/>
      <c r="C137" s="33"/>
      <c r="D137" s="33"/>
      <c r="E137" s="34"/>
      <c r="F137" s="35"/>
      <c r="G137" s="36"/>
      <c r="H137" s="37" t="n">
        <f aca="false">F137*G137</f>
        <v>0</v>
      </c>
    </row>
    <row r="138" customFormat="false" ht="15" hidden="false" customHeight="false" outlineLevel="0" collapsed="false">
      <c r="A138" s="31"/>
      <c r="B138" s="32"/>
      <c r="C138" s="33"/>
      <c r="D138" s="33"/>
      <c r="E138" s="34"/>
      <c r="F138" s="35"/>
      <c r="G138" s="36"/>
      <c r="H138" s="37" t="n">
        <f aca="false">F138*G138</f>
        <v>0</v>
      </c>
    </row>
    <row r="139" customFormat="false" ht="15" hidden="false" customHeight="false" outlineLevel="0" collapsed="false">
      <c r="A139" s="31"/>
      <c r="B139" s="32"/>
      <c r="C139" s="33"/>
      <c r="D139" s="33"/>
      <c r="E139" s="34"/>
      <c r="F139" s="35"/>
      <c r="G139" s="36"/>
      <c r="H139" s="37" t="n">
        <f aca="false">F139*G139</f>
        <v>0</v>
      </c>
    </row>
    <row r="140" customFormat="false" ht="15" hidden="false" customHeight="false" outlineLevel="0" collapsed="false">
      <c r="A140" s="31"/>
      <c r="B140" s="32"/>
      <c r="C140" s="33"/>
      <c r="D140" s="33"/>
      <c r="E140" s="34"/>
      <c r="F140" s="35"/>
      <c r="G140" s="36"/>
      <c r="H140" s="37" t="n">
        <f aca="false">F140*G140</f>
        <v>0</v>
      </c>
    </row>
    <row r="141" customFormat="false" ht="15" hidden="false" customHeight="false" outlineLevel="0" collapsed="false">
      <c r="A141" s="31"/>
      <c r="B141" s="32"/>
      <c r="C141" s="33"/>
      <c r="D141" s="33"/>
      <c r="E141" s="34"/>
      <c r="F141" s="35"/>
      <c r="G141" s="36"/>
      <c r="H141" s="37" t="n">
        <f aca="false">F141*G141</f>
        <v>0</v>
      </c>
    </row>
    <row r="142" customFormat="false" ht="15" hidden="false" customHeight="false" outlineLevel="0" collapsed="false">
      <c r="A142" s="31"/>
      <c r="B142" s="32"/>
      <c r="C142" s="33"/>
      <c r="D142" s="33"/>
      <c r="E142" s="34"/>
      <c r="F142" s="35"/>
      <c r="G142" s="36"/>
      <c r="H142" s="37" t="n">
        <f aca="false">F142*G142</f>
        <v>0</v>
      </c>
    </row>
    <row r="143" customFormat="false" ht="15" hidden="false" customHeight="false" outlineLevel="0" collapsed="false">
      <c r="A143" s="11"/>
      <c r="B143" s="11"/>
      <c r="C143" s="11"/>
      <c r="D143" s="11"/>
      <c r="E143" s="38" t="s">
        <v>44</v>
      </c>
      <c r="F143" s="39" t="n">
        <f aca="false">SUM(F104:F142)</f>
        <v>25500</v>
      </c>
      <c r="G143" s="40"/>
      <c r="H143" s="41" t="n">
        <f aca="false">SUM(H104:H142)</f>
        <v>1197</v>
      </c>
    </row>
    <row r="144" customFormat="false" ht="15" hidden="false" customHeight="false" outlineLevel="0" collapsed="false">
      <c r="A144" s="11"/>
      <c r="B144" s="11"/>
      <c r="C144" s="11"/>
      <c r="D144" s="11"/>
      <c r="E144" s="42"/>
      <c r="F144" s="43" t="s">
        <v>45</v>
      </c>
      <c r="G144" s="44" t="n">
        <f aca="false">AVERAGE(G104:G142)</f>
        <v>0.0583333333333333</v>
      </c>
      <c r="H144" s="45"/>
    </row>
    <row r="145" customFormat="false" ht="15" hidden="false" customHeight="false" outlineLevel="0" collapsed="false">
      <c r="A145" s="47" t="s">
        <v>48</v>
      </c>
      <c r="B145" s="47"/>
      <c r="C145" s="15"/>
      <c r="D145" s="15"/>
      <c r="E145" s="15"/>
      <c r="F145" s="15"/>
      <c r="G145" s="15"/>
      <c r="H145" s="15"/>
    </row>
    <row r="146" customFormat="false" ht="15" hidden="false" customHeight="false" outlineLevel="0" collapsed="false">
      <c r="A146" s="47"/>
      <c r="B146" s="47"/>
      <c r="C146" s="15"/>
      <c r="D146" s="15"/>
      <c r="E146" s="15"/>
      <c r="F146" s="15"/>
      <c r="G146" s="15"/>
      <c r="H146" s="15"/>
    </row>
    <row r="147" customFormat="false" ht="15" hidden="false" customHeight="false" outlineLevel="0" collapsed="false">
      <c r="A147" s="29" t="s">
        <v>30</v>
      </c>
      <c r="B147" s="29" t="s">
        <v>31</v>
      </c>
      <c r="C147" s="29" t="s">
        <v>32</v>
      </c>
      <c r="D147" s="29" t="s">
        <v>33</v>
      </c>
      <c r="E147" s="29" t="s">
        <v>34</v>
      </c>
      <c r="F147" s="29" t="s">
        <v>35</v>
      </c>
      <c r="G147" s="29" t="s">
        <v>36</v>
      </c>
      <c r="H147" s="30" t="s">
        <v>37</v>
      </c>
    </row>
    <row r="148" customFormat="false" ht="15" hidden="false" customHeight="false" outlineLevel="0" collapsed="false">
      <c r="A148" s="48" t="n">
        <v>42470</v>
      </c>
      <c r="B148" s="32" t="s">
        <v>38</v>
      </c>
      <c r="C148" s="33" t="s">
        <v>39</v>
      </c>
      <c r="D148" s="33" t="n">
        <v>23665</v>
      </c>
      <c r="E148" s="34"/>
      <c r="F148" s="35" t="n">
        <v>800</v>
      </c>
      <c r="G148" s="36" t="n">
        <v>0.06</v>
      </c>
      <c r="H148" s="37" t="n">
        <f aca="false">F148*G148</f>
        <v>48</v>
      </c>
    </row>
    <row r="149" customFormat="false" ht="15" hidden="false" customHeight="false" outlineLevel="0" collapsed="false">
      <c r="A149" s="48" t="n">
        <v>42472</v>
      </c>
      <c r="B149" s="32" t="s">
        <v>40</v>
      </c>
      <c r="C149" s="33" t="s">
        <v>41</v>
      </c>
      <c r="D149" s="33" t="n">
        <v>23668</v>
      </c>
      <c r="E149" s="34"/>
      <c r="F149" s="35" t="n">
        <v>25000</v>
      </c>
      <c r="G149" s="36" t="n">
        <v>0.05</v>
      </c>
      <c r="H149" s="37" t="n">
        <f aca="false">F149*G149</f>
        <v>1250</v>
      </c>
    </row>
    <row r="150" customFormat="false" ht="15" hidden="false" customHeight="false" outlineLevel="0" collapsed="false">
      <c r="A150" s="48" t="n">
        <v>42475</v>
      </c>
      <c r="B150" s="32" t="s">
        <v>42</v>
      </c>
      <c r="C150" s="33" t="s">
        <v>43</v>
      </c>
      <c r="D150" s="33" t="n">
        <v>27000</v>
      </c>
      <c r="E150" s="34"/>
      <c r="F150" s="35" t="n">
        <v>1080</v>
      </c>
      <c r="G150" s="36" t="n">
        <v>0.03</v>
      </c>
      <c r="H150" s="37" t="n">
        <f aca="false">F150*G150</f>
        <v>32.4</v>
      </c>
    </row>
    <row r="151" customFormat="false" ht="15" hidden="false" customHeight="false" outlineLevel="0" collapsed="false">
      <c r="A151" s="48"/>
      <c r="B151" s="32"/>
      <c r="C151" s="33"/>
      <c r="D151" s="33"/>
      <c r="E151" s="34"/>
      <c r="F151" s="35"/>
      <c r="G151" s="36"/>
      <c r="H151" s="37" t="n">
        <f aca="false">F151*G151</f>
        <v>0</v>
      </c>
    </row>
    <row r="152" customFormat="false" ht="15" hidden="false" customHeight="false" outlineLevel="0" collapsed="false">
      <c r="A152" s="48"/>
      <c r="B152" s="32"/>
      <c r="C152" s="33"/>
      <c r="D152" s="33"/>
      <c r="E152" s="34"/>
      <c r="F152" s="35"/>
      <c r="G152" s="36"/>
      <c r="H152" s="37" t="n">
        <f aca="false">F152*G152</f>
        <v>0</v>
      </c>
    </row>
    <row r="153" customFormat="false" ht="15" hidden="false" customHeight="false" outlineLevel="0" collapsed="false">
      <c r="A153" s="48"/>
      <c r="B153" s="32"/>
      <c r="C153" s="33"/>
      <c r="D153" s="33"/>
      <c r="E153" s="34"/>
      <c r="F153" s="35"/>
      <c r="G153" s="36"/>
      <c r="H153" s="37" t="n">
        <f aca="false">F153*G153</f>
        <v>0</v>
      </c>
    </row>
    <row r="154" customFormat="false" ht="15" hidden="false" customHeight="false" outlineLevel="0" collapsed="false">
      <c r="A154" s="48"/>
      <c r="B154" s="32"/>
      <c r="C154" s="33"/>
      <c r="D154" s="33"/>
      <c r="E154" s="34"/>
      <c r="F154" s="35"/>
      <c r="G154" s="36"/>
      <c r="H154" s="37" t="n">
        <f aca="false">F154*G154</f>
        <v>0</v>
      </c>
    </row>
    <row r="155" customFormat="false" ht="15" hidden="false" customHeight="false" outlineLevel="0" collapsed="false">
      <c r="A155" s="48"/>
      <c r="B155" s="32"/>
      <c r="C155" s="33"/>
      <c r="D155" s="33"/>
      <c r="E155" s="34"/>
      <c r="F155" s="35"/>
      <c r="G155" s="36"/>
      <c r="H155" s="37" t="n">
        <f aca="false">F155*G155</f>
        <v>0</v>
      </c>
    </row>
    <row r="156" customFormat="false" ht="15" hidden="false" customHeight="false" outlineLevel="0" collapsed="false">
      <c r="A156" s="48"/>
      <c r="B156" s="32"/>
      <c r="C156" s="33"/>
      <c r="D156" s="33"/>
      <c r="E156" s="34"/>
      <c r="F156" s="35"/>
      <c r="G156" s="36"/>
      <c r="H156" s="37" t="n">
        <f aca="false">F156*G156</f>
        <v>0</v>
      </c>
    </row>
    <row r="157" customFormat="false" ht="15" hidden="false" customHeight="false" outlineLevel="0" collapsed="false">
      <c r="A157" s="48"/>
      <c r="B157" s="32"/>
      <c r="C157" s="33"/>
      <c r="D157" s="33"/>
      <c r="E157" s="34"/>
      <c r="F157" s="35"/>
      <c r="G157" s="36"/>
      <c r="H157" s="37" t="n">
        <f aca="false">F157*G157</f>
        <v>0</v>
      </c>
    </row>
    <row r="158" customFormat="false" ht="15" hidden="false" customHeight="false" outlineLevel="0" collapsed="false">
      <c r="A158" s="48"/>
      <c r="B158" s="32"/>
      <c r="C158" s="33"/>
      <c r="D158" s="33"/>
      <c r="E158" s="34"/>
      <c r="F158" s="35"/>
      <c r="G158" s="36"/>
      <c r="H158" s="37" t="n">
        <f aca="false">F158*G158</f>
        <v>0</v>
      </c>
    </row>
    <row r="159" customFormat="false" ht="15" hidden="false" customHeight="false" outlineLevel="0" collapsed="false">
      <c r="A159" s="48"/>
      <c r="B159" s="32"/>
      <c r="C159" s="33"/>
      <c r="D159" s="33"/>
      <c r="E159" s="34"/>
      <c r="F159" s="35"/>
      <c r="G159" s="36"/>
      <c r="H159" s="37" t="n">
        <f aca="false">F159*G159</f>
        <v>0</v>
      </c>
    </row>
    <row r="160" customFormat="false" ht="15" hidden="false" customHeight="false" outlineLevel="0" collapsed="false">
      <c r="A160" s="48"/>
      <c r="B160" s="32"/>
      <c r="C160" s="33"/>
      <c r="D160" s="33"/>
      <c r="E160" s="34"/>
      <c r="F160" s="35"/>
      <c r="G160" s="36"/>
      <c r="H160" s="37" t="n">
        <f aca="false">F160*G160</f>
        <v>0</v>
      </c>
    </row>
    <row r="161" customFormat="false" ht="15" hidden="false" customHeight="false" outlineLevel="0" collapsed="false">
      <c r="A161" s="48"/>
      <c r="B161" s="32"/>
      <c r="C161" s="33"/>
      <c r="D161" s="33"/>
      <c r="E161" s="34"/>
      <c r="F161" s="35"/>
      <c r="G161" s="36"/>
      <c r="H161" s="37" t="n">
        <f aca="false">F161*G161</f>
        <v>0</v>
      </c>
    </row>
    <row r="162" customFormat="false" ht="15" hidden="false" customHeight="false" outlineLevel="0" collapsed="false">
      <c r="A162" s="48"/>
      <c r="B162" s="32"/>
      <c r="C162" s="33"/>
      <c r="D162" s="33"/>
      <c r="E162" s="34"/>
      <c r="F162" s="35"/>
      <c r="G162" s="36"/>
      <c r="H162" s="37" t="n">
        <f aca="false">F162*G162</f>
        <v>0</v>
      </c>
    </row>
    <row r="163" customFormat="false" ht="15" hidden="false" customHeight="false" outlineLevel="0" collapsed="false">
      <c r="A163" s="48"/>
      <c r="B163" s="32"/>
      <c r="C163" s="33"/>
      <c r="D163" s="33"/>
      <c r="E163" s="34"/>
      <c r="F163" s="35"/>
      <c r="G163" s="36"/>
      <c r="H163" s="37" t="n">
        <f aca="false">F163*G163</f>
        <v>0</v>
      </c>
    </row>
    <row r="164" customFormat="false" ht="15" hidden="false" customHeight="false" outlineLevel="0" collapsed="false">
      <c r="A164" s="48"/>
      <c r="B164" s="32"/>
      <c r="C164" s="33"/>
      <c r="D164" s="33"/>
      <c r="E164" s="34"/>
      <c r="F164" s="35"/>
      <c r="G164" s="36"/>
      <c r="H164" s="37" t="n">
        <f aca="false">F164*G164</f>
        <v>0</v>
      </c>
    </row>
    <row r="165" customFormat="false" ht="15" hidden="false" customHeight="false" outlineLevel="0" collapsed="false">
      <c r="A165" s="48"/>
      <c r="B165" s="32"/>
      <c r="C165" s="33"/>
      <c r="D165" s="33"/>
      <c r="E165" s="34"/>
      <c r="F165" s="35"/>
      <c r="G165" s="36"/>
      <c r="H165" s="37" t="n">
        <f aca="false">F165*G165</f>
        <v>0</v>
      </c>
    </row>
    <row r="166" customFormat="false" ht="15" hidden="false" customHeight="false" outlineLevel="0" collapsed="false">
      <c r="A166" s="48"/>
      <c r="B166" s="32"/>
      <c r="C166" s="33"/>
      <c r="D166" s="33"/>
      <c r="E166" s="34"/>
      <c r="F166" s="35"/>
      <c r="G166" s="36"/>
      <c r="H166" s="37" t="n">
        <f aca="false">F166*G166</f>
        <v>0</v>
      </c>
    </row>
    <row r="167" customFormat="false" ht="15" hidden="false" customHeight="false" outlineLevel="0" collapsed="false">
      <c r="A167" s="48"/>
      <c r="B167" s="32"/>
      <c r="C167" s="33"/>
      <c r="D167" s="33"/>
      <c r="E167" s="34"/>
      <c r="F167" s="35"/>
      <c r="G167" s="36"/>
      <c r="H167" s="37" t="n">
        <f aca="false">F167*G167</f>
        <v>0</v>
      </c>
    </row>
    <row r="168" customFormat="false" ht="15" hidden="false" customHeight="false" outlineLevel="0" collapsed="false">
      <c r="A168" s="48"/>
      <c r="B168" s="32"/>
      <c r="C168" s="33"/>
      <c r="D168" s="33"/>
      <c r="E168" s="34"/>
      <c r="F168" s="35"/>
      <c r="G168" s="36"/>
      <c r="H168" s="37" t="n">
        <f aca="false">F168*G168</f>
        <v>0</v>
      </c>
    </row>
    <row r="169" customFormat="false" ht="15" hidden="false" customHeight="false" outlineLevel="0" collapsed="false">
      <c r="A169" s="48"/>
      <c r="B169" s="32"/>
      <c r="C169" s="33"/>
      <c r="D169" s="33"/>
      <c r="E169" s="34"/>
      <c r="F169" s="35"/>
      <c r="G169" s="36"/>
      <c r="H169" s="37" t="n">
        <f aca="false">F169*G169</f>
        <v>0</v>
      </c>
    </row>
    <row r="170" customFormat="false" ht="15" hidden="false" customHeight="false" outlineLevel="0" collapsed="false">
      <c r="A170" s="48"/>
      <c r="B170" s="32"/>
      <c r="C170" s="33"/>
      <c r="D170" s="33"/>
      <c r="E170" s="34"/>
      <c r="F170" s="35"/>
      <c r="G170" s="36"/>
      <c r="H170" s="37" t="n">
        <f aca="false">F170*G170</f>
        <v>0</v>
      </c>
    </row>
    <row r="171" customFormat="false" ht="15" hidden="false" customHeight="false" outlineLevel="0" collapsed="false">
      <c r="A171" s="48"/>
      <c r="B171" s="32"/>
      <c r="C171" s="33"/>
      <c r="D171" s="33"/>
      <c r="E171" s="34"/>
      <c r="F171" s="35"/>
      <c r="G171" s="36"/>
      <c r="H171" s="37" t="n">
        <f aca="false">F171*G171</f>
        <v>0</v>
      </c>
    </row>
    <row r="172" customFormat="false" ht="15" hidden="false" customHeight="false" outlineLevel="0" collapsed="false">
      <c r="A172" s="48"/>
      <c r="B172" s="32"/>
      <c r="C172" s="33"/>
      <c r="D172" s="33"/>
      <c r="E172" s="34"/>
      <c r="F172" s="35"/>
      <c r="G172" s="36"/>
      <c r="H172" s="37" t="n">
        <f aca="false">F172*G172</f>
        <v>0</v>
      </c>
    </row>
    <row r="173" customFormat="false" ht="15" hidden="false" customHeight="false" outlineLevel="0" collapsed="false">
      <c r="A173" s="48"/>
      <c r="B173" s="32"/>
      <c r="C173" s="33"/>
      <c r="D173" s="33"/>
      <c r="E173" s="34"/>
      <c r="F173" s="35"/>
      <c r="G173" s="36"/>
      <c r="H173" s="37" t="n">
        <f aca="false">F173*G173</f>
        <v>0</v>
      </c>
    </row>
    <row r="174" customFormat="false" ht="15" hidden="false" customHeight="false" outlineLevel="0" collapsed="false">
      <c r="A174" s="48"/>
      <c r="B174" s="32"/>
      <c r="C174" s="33"/>
      <c r="D174" s="33"/>
      <c r="E174" s="34"/>
      <c r="F174" s="35"/>
      <c r="G174" s="36"/>
      <c r="H174" s="37" t="n">
        <f aca="false">F174*G174</f>
        <v>0</v>
      </c>
    </row>
    <row r="175" customFormat="false" ht="15" hidden="false" customHeight="false" outlineLevel="0" collapsed="false">
      <c r="A175" s="48"/>
      <c r="B175" s="32"/>
      <c r="C175" s="33"/>
      <c r="D175" s="33"/>
      <c r="E175" s="34"/>
      <c r="F175" s="35"/>
      <c r="G175" s="36"/>
      <c r="H175" s="37" t="n">
        <f aca="false">F175*G175</f>
        <v>0</v>
      </c>
    </row>
    <row r="176" customFormat="false" ht="15" hidden="false" customHeight="false" outlineLevel="0" collapsed="false">
      <c r="A176" s="48"/>
      <c r="B176" s="32"/>
      <c r="C176" s="33"/>
      <c r="D176" s="33"/>
      <c r="E176" s="34"/>
      <c r="F176" s="35"/>
      <c r="G176" s="36"/>
      <c r="H176" s="37" t="n">
        <f aca="false">F176*G176</f>
        <v>0</v>
      </c>
    </row>
    <row r="177" customFormat="false" ht="15" hidden="false" customHeight="false" outlineLevel="0" collapsed="false">
      <c r="A177" s="48"/>
      <c r="B177" s="32"/>
      <c r="C177" s="33"/>
      <c r="D177" s="33"/>
      <c r="E177" s="34"/>
      <c r="F177" s="35"/>
      <c r="G177" s="36"/>
      <c r="H177" s="37" t="n">
        <f aca="false">F177*G177</f>
        <v>0</v>
      </c>
    </row>
    <row r="178" customFormat="false" ht="15" hidden="false" customHeight="false" outlineLevel="0" collapsed="false">
      <c r="A178" s="48"/>
      <c r="B178" s="32"/>
      <c r="C178" s="33"/>
      <c r="D178" s="33"/>
      <c r="E178" s="34"/>
      <c r="F178" s="35"/>
      <c r="G178" s="36"/>
      <c r="H178" s="37" t="n">
        <f aca="false">F178*G178</f>
        <v>0</v>
      </c>
    </row>
    <row r="179" customFormat="false" ht="15" hidden="false" customHeight="false" outlineLevel="0" collapsed="false">
      <c r="A179" s="48"/>
      <c r="B179" s="32"/>
      <c r="C179" s="33"/>
      <c r="D179" s="33"/>
      <c r="E179" s="34"/>
      <c r="F179" s="35"/>
      <c r="G179" s="36"/>
      <c r="H179" s="37" t="n">
        <f aca="false">F179*G179</f>
        <v>0</v>
      </c>
    </row>
    <row r="180" customFormat="false" ht="15" hidden="false" customHeight="false" outlineLevel="0" collapsed="false">
      <c r="A180" s="48"/>
      <c r="B180" s="32"/>
      <c r="C180" s="33"/>
      <c r="D180" s="33"/>
      <c r="E180" s="34"/>
      <c r="F180" s="35"/>
      <c r="G180" s="36"/>
      <c r="H180" s="37" t="n">
        <f aca="false">F180*G180</f>
        <v>0</v>
      </c>
    </row>
    <row r="181" customFormat="false" ht="15" hidden="false" customHeight="false" outlineLevel="0" collapsed="false">
      <c r="A181" s="48"/>
      <c r="B181" s="32"/>
      <c r="C181" s="33"/>
      <c r="D181" s="33"/>
      <c r="E181" s="34"/>
      <c r="F181" s="35"/>
      <c r="G181" s="36"/>
      <c r="H181" s="37" t="n">
        <f aca="false">F181*G181</f>
        <v>0</v>
      </c>
    </row>
    <row r="182" customFormat="false" ht="15" hidden="false" customHeight="false" outlineLevel="0" collapsed="false">
      <c r="A182" s="48"/>
      <c r="B182" s="32"/>
      <c r="C182" s="33"/>
      <c r="D182" s="33"/>
      <c r="E182" s="34"/>
      <c r="F182" s="35"/>
      <c r="G182" s="36"/>
      <c r="H182" s="37" t="n">
        <f aca="false">F182*G182</f>
        <v>0</v>
      </c>
    </row>
    <row r="183" customFormat="false" ht="15" hidden="false" customHeight="false" outlineLevel="0" collapsed="false">
      <c r="A183" s="48"/>
      <c r="B183" s="32"/>
      <c r="C183" s="33"/>
      <c r="D183" s="33"/>
      <c r="E183" s="34"/>
      <c r="F183" s="35"/>
      <c r="G183" s="36"/>
      <c r="H183" s="37" t="n">
        <f aca="false">F183*G183</f>
        <v>0</v>
      </c>
    </row>
    <row r="184" customFormat="false" ht="15" hidden="false" customHeight="false" outlineLevel="0" collapsed="false">
      <c r="A184" s="48"/>
      <c r="B184" s="32"/>
      <c r="C184" s="33"/>
      <c r="D184" s="33"/>
      <c r="E184" s="34"/>
      <c r="F184" s="35"/>
      <c r="G184" s="36"/>
      <c r="H184" s="37" t="n">
        <f aca="false">F184*G184</f>
        <v>0</v>
      </c>
    </row>
    <row r="185" customFormat="false" ht="15" hidden="false" customHeight="false" outlineLevel="0" collapsed="false">
      <c r="A185" s="48"/>
      <c r="B185" s="32"/>
      <c r="C185" s="33"/>
      <c r="D185" s="33"/>
      <c r="E185" s="34"/>
      <c r="F185" s="35"/>
      <c r="G185" s="36"/>
      <c r="H185" s="37" t="n">
        <f aca="false">F185*G185</f>
        <v>0</v>
      </c>
    </row>
    <row r="186" customFormat="false" ht="15" hidden="false" customHeight="false" outlineLevel="0" collapsed="false">
      <c r="A186" s="48"/>
      <c r="B186" s="32"/>
      <c r="C186" s="33"/>
      <c r="D186" s="33"/>
      <c r="E186" s="34"/>
      <c r="F186" s="35"/>
      <c r="G186" s="36"/>
      <c r="H186" s="37" t="n">
        <f aca="false">F186*G186</f>
        <v>0</v>
      </c>
    </row>
    <row r="187" customFormat="false" ht="15" hidden="false" customHeight="false" outlineLevel="0" collapsed="false">
      <c r="A187" s="11"/>
      <c r="B187" s="11"/>
      <c r="C187" s="11"/>
      <c r="D187" s="11"/>
      <c r="E187" s="38" t="s">
        <v>44</v>
      </c>
      <c r="F187" s="39" t="n">
        <f aca="false">SUM(F148:F186)</f>
        <v>26880</v>
      </c>
      <c r="G187" s="40"/>
      <c r="H187" s="41" t="n">
        <f aca="false">SUM(H148:H186)</f>
        <v>1330.4</v>
      </c>
    </row>
    <row r="188" customFormat="false" ht="15" hidden="false" customHeight="false" outlineLevel="0" collapsed="false">
      <c r="A188" s="15"/>
      <c r="B188" s="15"/>
      <c r="C188" s="15"/>
      <c r="D188" s="15"/>
      <c r="E188" s="42"/>
      <c r="F188" s="43" t="s">
        <v>45</v>
      </c>
      <c r="G188" s="44" t="n">
        <f aca="false">AVERAGE(G148:G186)</f>
        <v>0.0466666666666667</v>
      </c>
      <c r="H188" s="45"/>
    </row>
    <row r="189" customFormat="false" ht="15" hidden="false" customHeight="false" outlineLevel="0" collapsed="false">
      <c r="A189" s="47" t="s">
        <v>49</v>
      </c>
      <c r="B189" s="47"/>
      <c r="C189" s="15"/>
      <c r="D189" s="15"/>
      <c r="E189" s="15"/>
      <c r="F189" s="15"/>
      <c r="G189" s="15"/>
      <c r="H189" s="15"/>
    </row>
    <row r="190" customFormat="false" ht="15" hidden="false" customHeight="false" outlineLevel="0" collapsed="false">
      <c r="A190" s="47"/>
      <c r="B190" s="47"/>
      <c r="C190" s="15"/>
      <c r="D190" s="15"/>
      <c r="E190" s="15"/>
      <c r="F190" s="15"/>
      <c r="G190" s="15"/>
      <c r="H190" s="15"/>
    </row>
    <row r="191" customFormat="false" ht="15" hidden="false" customHeight="false" outlineLevel="0" collapsed="false">
      <c r="A191" s="28" t="s">
        <v>30</v>
      </c>
      <c r="B191" s="29" t="s">
        <v>31</v>
      </c>
      <c r="C191" s="29" t="s">
        <v>32</v>
      </c>
      <c r="D191" s="29" t="s">
        <v>33</v>
      </c>
      <c r="E191" s="29" t="s">
        <v>34</v>
      </c>
      <c r="F191" s="29" t="s">
        <v>35</v>
      </c>
      <c r="G191" s="29" t="s">
        <v>36</v>
      </c>
      <c r="H191" s="30" t="s">
        <v>37</v>
      </c>
    </row>
    <row r="192" customFormat="false" ht="15" hidden="false" customHeight="false" outlineLevel="0" collapsed="false">
      <c r="A192" s="31" t="n">
        <v>42500</v>
      </c>
      <c r="B192" s="32" t="s">
        <v>38</v>
      </c>
      <c r="C192" s="33" t="s">
        <v>39</v>
      </c>
      <c r="D192" s="33" t="n">
        <v>23665</v>
      </c>
      <c r="E192" s="34"/>
      <c r="F192" s="35" t="n">
        <v>1000</v>
      </c>
      <c r="G192" s="36" t="n">
        <v>0.06</v>
      </c>
      <c r="H192" s="37" t="n">
        <f aca="false">F192*G192</f>
        <v>60</v>
      </c>
    </row>
    <row r="193" customFormat="false" ht="15" hidden="false" customHeight="false" outlineLevel="0" collapsed="false">
      <c r="A193" s="31" t="n">
        <v>42502</v>
      </c>
      <c r="B193" s="32" t="s">
        <v>40</v>
      </c>
      <c r="C193" s="33" t="s">
        <v>41</v>
      </c>
      <c r="D193" s="33" t="n">
        <v>23668</v>
      </c>
      <c r="E193" s="34"/>
      <c r="F193" s="35" t="n">
        <v>30000</v>
      </c>
      <c r="G193" s="36" t="n">
        <v>0.03</v>
      </c>
      <c r="H193" s="37" t="n">
        <f aca="false">F193*G193</f>
        <v>900</v>
      </c>
    </row>
    <row r="194" customFormat="false" ht="15" hidden="false" customHeight="false" outlineLevel="0" collapsed="false">
      <c r="A194" s="31" t="n">
        <v>42505</v>
      </c>
      <c r="B194" s="32" t="s">
        <v>42</v>
      </c>
      <c r="C194" s="33" t="s">
        <v>43</v>
      </c>
      <c r="D194" s="33" t="n">
        <v>27000</v>
      </c>
      <c r="E194" s="34"/>
      <c r="F194" s="35" t="n">
        <v>1080</v>
      </c>
      <c r="G194" s="36" t="n">
        <v>0.03</v>
      </c>
      <c r="H194" s="37" t="n">
        <f aca="false">F194*G194</f>
        <v>32.4</v>
      </c>
    </row>
    <row r="195" customFormat="false" ht="15" hidden="false" customHeight="false" outlineLevel="0" collapsed="false">
      <c r="A195" s="31"/>
      <c r="B195" s="32"/>
      <c r="C195" s="33"/>
      <c r="D195" s="33"/>
      <c r="E195" s="34"/>
      <c r="F195" s="35"/>
      <c r="G195" s="36"/>
      <c r="H195" s="37" t="n">
        <f aca="false">F195*G195</f>
        <v>0</v>
      </c>
    </row>
    <row r="196" customFormat="false" ht="15" hidden="false" customHeight="false" outlineLevel="0" collapsed="false">
      <c r="A196" s="31"/>
      <c r="B196" s="32"/>
      <c r="C196" s="33"/>
      <c r="D196" s="33"/>
      <c r="E196" s="34"/>
      <c r="F196" s="35"/>
      <c r="G196" s="36"/>
      <c r="H196" s="37" t="n">
        <f aca="false">F196*G196</f>
        <v>0</v>
      </c>
    </row>
    <row r="197" customFormat="false" ht="15" hidden="false" customHeight="false" outlineLevel="0" collapsed="false">
      <c r="A197" s="31"/>
      <c r="B197" s="32"/>
      <c r="C197" s="33"/>
      <c r="D197" s="33"/>
      <c r="E197" s="34"/>
      <c r="F197" s="35"/>
      <c r="G197" s="36"/>
      <c r="H197" s="37" t="n">
        <f aca="false">F197*G197</f>
        <v>0</v>
      </c>
    </row>
    <row r="198" customFormat="false" ht="15" hidden="false" customHeight="false" outlineLevel="0" collapsed="false">
      <c r="A198" s="31"/>
      <c r="B198" s="32"/>
      <c r="C198" s="33"/>
      <c r="D198" s="33"/>
      <c r="E198" s="34"/>
      <c r="F198" s="35"/>
      <c r="G198" s="36"/>
      <c r="H198" s="37" t="n">
        <f aca="false">F198*G198</f>
        <v>0</v>
      </c>
    </row>
    <row r="199" customFormat="false" ht="15" hidden="false" customHeight="false" outlineLevel="0" collapsed="false">
      <c r="A199" s="31"/>
      <c r="B199" s="32"/>
      <c r="C199" s="33"/>
      <c r="D199" s="33"/>
      <c r="E199" s="34"/>
      <c r="F199" s="35"/>
      <c r="G199" s="36"/>
      <c r="H199" s="37" t="n">
        <f aca="false">F199*G199</f>
        <v>0</v>
      </c>
    </row>
    <row r="200" customFormat="false" ht="15" hidden="false" customHeight="false" outlineLevel="0" collapsed="false">
      <c r="A200" s="31"/>
      <c r="B200" s="32"/>
      <c r="C200" s="33"/>
      <c r="D200" s="33"/>
      <c r="E200" s="34"/>
      <c r="F200" s="35"/>
      <c r="G200" s="36"/>
      <c r="H200" s="37" t="n">
        <f aca="false">F200*G200</f>
        <v>0</v>
      </c>
    </row>
    <row r="201" customFormat="false" ht="15" hidden="false" customHeight="false" outlineLevel="0" collapsed="false">
      <c r="A201" s="31"/>
      <c r="B201" s="32"/>
      <c r="C201" s="33"/>
      <c r="D201" s="33"/>
      <c r="E201" s="34"/>
      <c r="F201" s="35"/>
      <c r="G201" s="36"/>
      <c r="H201" s="37" t="n">
        <f aca="false">F201*G201</f>
        <v>0</v>
      </c>
    </row>
    <row r="202" customFormat="false" ht="15" hidden="false" customHeight="false" outlineLevel="0" collapsed="false">
      <c r="A202" s="31"/>
      <c r="B202" s="32"/>
      <c r="C202" s="33"/>
      <c r="D202" s="33"/>
      <c r="E202" s="34"/>
      <c r="F202" s="35"/>
      <c r="G202" s="36"/>
      <c r="H202" s="37" t="n">
        <f aca="false">F202*G202</f>
        <v>0</v>
      </c>
    </row>
    <row r="203" customFormat="false" ht="15" hidden="false" customHeight="false" outlineLevel="0" collapsed="false">
      <c r="A203" s="31"/>
      <c r="B203" s="32"/>
      <c r="C203" s="33"/>
      <c r="D203" s="33"/>
      <c r="E203" s="34"/>
      <c r="F203" s="35"/>
      <c r="G203" s="36"/>
      <c r="H203" s="37" t="n">
        <f aca="false">F203*G203</f>
        <v>0</v>
      </c>
    </row>
    <row r="204" customFormat="false" ht="15" hidden="false" customHeight="false" outlineLevel="0" collapsed="false">
      <c r="A204" s="31"/>
      <c r="B204" s="32"/>
      <c r="C204" s="33"/>
      <c r="D204" s="33"/>
      <c r="E204" s="34"/>
      <c r="F204" s="35"/>
      <c r="G204" s="36"/>
      <c r="H204" s="37" t="n">
        <f aca="false">F204*G204</f>
        <v>0</v>
      </c>
    </row>
    <row r="205" customFormat="false" ht="15" hidden="false" customHeight="false" outlineLevel="0" collapsed="false">
      <c r="A205" s="31"/>
      <c r="B205" s="32"/>
      <c r="C205" s="33"/>
      <c r="D205" s="33"/>
      <c r="E205" s="34"/>
      <c r="F205" s="35"/>
      <c r="G205" s="36"/>
      <c r="H205" s="37" t="n">
        <f aca="false">F205*G205</f>
        <v>0</v>
      </c>
    </row>
    <row r="206" customFormat="false" ht="15" hidden="false" customHeight="false" outlineLevel="0" collapsed="false">
      <c r="A206" s="31"/>
      <c r="B206" s="32"/>
      <c r="C206" s="33"/>
      <c r="D206" s="33"/>
      <c r="E206" s="34"/>
      <c r="F206" s="35"/>
      <c r="G206" s="36"/>
      <c r="H206" s="37" t="n">
        <f aca="false">F206*G206</f>
        <v>0</v>
      </c>
    </row>
    <row r="207" customFormat="false" ht="15" hidden="false" customHeight="false" outlineLevel="0" collapsed="false">
      <c r="A207" s="31"/>
      <c r="B207" s="32"/>
      <c r="C207" s="33"/>
      <c r="D207" s="33"/>
      <c r="E207" s="34"/>
      <c r="F207" s="35"/>
      <c r="G207" s="36"/>
      <c r="H207" s="37" t="n">
        <f aca="false">F207*G207</f>
        <v>0</v>
      </c>
    </row>
    <row r="208" customFormat="false" ht="15" hidden="false" customHeight="false" outlineLevel="0" collapsed="false">
      <c r="A208" s="31"/>
      <c r="B208" s="32"/>
      <c r="C208" s="33"/>
      <c r="D208" s="33"/>
      <c r="E208" s="34"/>
      <c r="F208" s="35"/>
      <c r="G208" s="36"/>
      <c r="H208" s="37" t="n">
        <f aca="false">F208*G208</f>
        <v>0</v>
      </c>
    </row>
    <row r="209" customFormat="false" ht="15" hidden="false" customHeight="false" outlineLevel="0" collapsed="false">
      <c r="A209" s="31"/>
      <c r="B209" s="32"/>
      <c r="C209" s="33"/>
      <c r="D209" s="33"/>
      <c r="E209" s="34"/>
      <c r="F209" s="35"/>
      <c r="G209" s="36"/>
      <c r="H209" s="37" t="n">
        <f aca="false">F209*G209</f>
        <v>0</v>
      </c>
    </row>
    <row r="210" customFormat="false" ht="15" hidden="false" customHeight="false" outlineLevel="0" collapsed="false">
      <c r="A210" s="31"/>
      <c r="B210" s="32"/>
      <c r="C210" s="33"/>
      <c r="D210" s="33"/>
      <c r="E210" s="34"/>
      <c r="F210" s="35"/>
      <c r="G210" s="36"/>
      <c r="H210" s="37" t="n">
        <f aca="false">F210*G210</f>
        <v>0</v>
      </c>
    </row>
    <row r="211" customFormat="false" ht="15" hidden="false" customHeight="false" outlineLevel="0" collapsed="false">
      <c r="A211" s="31"/>
      <c r="B211" s="32"/>
      <c r="C211" s="33"/>
      <c r="D211" s="33"/>
      <c r="E211" s="34"/>
      <c r="F211" s="35"/>
      <c r="G211" s="36"/>
      <c r="H211" s="37" t="n">
        <f aca="false">F211*G211</f>
        <v>0</v>
      </c>
    </row>
    <row r="212" customFormat="false" ht="15" hidden="false" customHeight="false" outlineLevel="0" collapsed="false">
      <c r="A212" s="31"/>
      <c r="B212" s="32"/>
      <c r="C212" s="33"/>
      <c r="D212" s="33"/>
      <c r="E212" s="34"/>
      <c r="F212" s="35"/>
      <c r="G212" s="36"/>
      <c r="H212" s="37" t="n">
        <f aca="false">F212*G212</f>
        <v>0</v>
      </c>
    </row>
    <row r="213" customFormat="false" ht="15" hidden="false" customHeight="false" outlineLevel="0" collapsed="false">
      <c r="A213" s="31"/>
      <c r="B213" s="32"/>
      <c r="C213" s="33"/>
      <c r="D213" s="33"/>
      <c r="E213" s="34"/>
      <c r="F213" s="35"/>
      <c r="G213" s="36"/>
      <c r="H213" s="37" t="n">
        <f aca="false">F213*G213</f>
        <v>0</v>
      </c>
    </row>
    <row r="214" customFormat="false" ht="15" hidden="false" customHeight="false" outlineLevel="0" collapsed="false">
      <c r="A214" s="31"/>
      <c r="B214" s="32"/>
      <c r="C214" s="33"/>
      <c r="D214" s="33"/>
      <c r="E214" s="34"/>
      <c r="F214" s="35"/>
      <c r="G214" s="36"/>
      <c r="H214" s="37" t="n">
        <f aca="false">F214*G214</f>
        <v>0</v>
      </c>
    </row>
    <row r="215" customFormat="false" ht="15" hidden="false" customHeight="false" outlineLevel="0" collapsed="false">
      <c r="A215" s="31"/>
      <c r="B215" s="32"/>
      <c r="C215" s="33"/>
      <c r="D215" s="33"/>
      <c r="E215" s="34"/>
      <c r="F215" s="35"/>
      <c r="G215" s="36"/>
      <c r="H215" s="37" t="n">
        <f aca="false">F215*G215</f>
        <v>0</v>
      </c>
    </row>
    <row r="216" customFormat="false" ht="15" hidden="false" customHeight="false" outlineLevel="0" collapsed="false">
      <c r="A216" s="31"/>
      <c r="B216" s="32"/>
      <c r="C216" s="33"/>
      <c r="D216" s="33"/>
      <c r="E216" s="34"/>
      <c r="F216" s="35"/>
      <c r="G216" s="36"/>
      <c r="H216" s="37" t="n">
        <f aca="false">F216*G216</f>
        <v>0</v>
      </c>
    </row>
    <row r="217" customFormat="false" ht="15" hidden="false" customHeight="false" outlineLevel="0" collapsed="false">
      <c r="A217" s="31"/>
      <c r="B217" s="32"/>
      <c r="C217" s="33"/>
      <c r="D217" s="33"/>
      <c r="E217" s="34"/>
      <c r="F217" s="35"/>
      <c r="G217" s="36"/>
      <c r="H217" s="37" t="n">
        <f aca="false">F217*G217</f>
        <v>0</v>
      </c>
    </row>
    <row r="218" customFormat="false" ht="15" hidden="false" customHeight="false" outlineLevel="0" collapsed="false">
      <c r="A218" s="31"/>
      <c r="B218" s="32"/>
      <c r="C218" s="33"/>
      <c r="D218" s="33"/>
      <c r="E218" s="34"/>
      <c r="F218" s="35"/>
      <c r="G218" s="36"/>
      <c r="H218" s="37" t="n">
        <f aca="false">F218*G218</f>
        <v>0</v>
      </c>
    </row>
    <row r="219" customFormat="false" ht="15" hidden="false" customHeight="false" outlineLevel="0" collapsed="false">
      <c r="A219" s="31"/>
      <c r="B219" s="32"/>
      <c r="C219" s="33"/>
      <c r="D219" s="33"/>
      <c r="E219" s="34"/>
      <c r="F219" s="35"/>
      <c r="G219" s="36"/>
      <c r="H219" s="37" t="n">
        <f aca="false">F219*G219</f>
        <v>0</v>
      </c>
    </row>
    <row r="220" customFormat="false" ht="15" hidden="false" customHeight="false" outlineLevel="0" collapsed="false">
      <c r="A220" s="31"/>
      <c r="B220" s="32"/>
      <c r="C220" s="33"/>
      <c r="D220" s="33"/>
      <c r="E220" s="34"/>
      <c r="F220" s="35"/>
      <c r="G220" s="36"/>
      <c r="H220" s="37" t="n">
        <f aca="false">F220*G220</f>
        <v>0</v>
      </c>
    </row>
    <row r="221" customFormat="false" ht="15" hidden="false" customHeight="false" outlineLevel="0" collapsed="false">
      <c r="A221" s="31"/>
      <c r="B221" s="32"/>
      <c r="C221" s="33"/>
      <c r="D221" s="33"/>
      <c r="E221" s="34"/>
      <c r="F221" s="35"/>
      <c r="G221" s="36"/>
      <c r="H221" s="37" t="n">
        <f aca="false">F221*G221</f>
        <v>0</v>
      </c>
    </row>
    <row r="222" customFormat="false" ht="15" hidden="false" customHeight="false" outlineLevel="0" collapsed="false">
      <c r="A222" s="31"/>
      <c r="B222" s="32"/>
      <c r="C222" s="33"/>
      <c r="D222" s="33"/>
      <c r="E222" s="34"/>
      <c r="F222" s="35"/>
      <c r="G222" s="36"/>
      <c r="H222" s="37" t="n">
        <f aca="false">F222*G222</f>
        <v>0</v>
      </c>
    </row>
    <row r="223" customFormat="false" ht="15" hidden="false" customHeight="false" outlineLevel="0" collapsed="false">
      <c r="A223" s="31"/>
      <c r="B223" s="32"/>
      <c r="C223" s="33"/>
      <c r="D223" s="33"/>
      <c r="E223" s="34"/>
      <c r="F223" s="35"/>
      <c r="G223" s="36"/>
      <c r="H223" s="37" t="n">
        <f aca="false">F223*G223</f>
        <v>0</v>
      </c>
    </row>
    <row r="224" customFormat="false" ht="15" hidden="false" customHeight="false" outlineLevel="0" collapsed="false">
      <c r="A224" s="31"/>
      <c r="B224" s="32"/>
      <c r="C224" s="33"/>
      <c r="D224" s="33"/>
      <c r="E224" s="34"/>
      <c r="F224" s="35"/>
      <c r="G224" s="36"/>
      <c r="H224" s="37" t="n">
        <f aca="false">F224*G224</f>
        <v>0</v>
      </c>
    </row>
    <row r="225" customFormat="false" ht="15" hidden="false" customHeight="false" outlineLevel="0" collapsed="false">
      <c r="A225" s="31"/>
      <c r="B225" s="32"/>
      <c r="C225" s="33"/>
      <c r="D225" s="33"/>
      <c r="E225" s="34"/>
      <c r="F225" s="35"/>
      <c r="G225" s="36"/>
      <c r="H225" s="37" t="n">
        <f aca="false">F225*G225</f>
        <v>0</v>
      </c>
    </row>
    <row r="226" customFormat="false" ht="15" hidden="false" customHeight="false" outlineLevel="0" collapsed="false">
      <c r="A226" s="31"/>
      <c r="B226" s="32"/>
      <c r="C226" s="33"/>
      <c r="D226" s="33"/>
      <c r="E226" s="34"/>
      <c r="F226" s="35"/>
      <c r="G226" s="36"/>
      <c r="H226" s="37" t="n">
        <f aca="false">F226*G226</f>
        <v>0</v>
      </c>
    </row>
    <row r="227" customFormat="false" ht="15" hidden="false" customHeight="false" outlineLevel="0" collapsed="false">
      <c r="A227" s="31"/>
      <c r="B227" s="32"/>
      <c r="C227" s="33"/>
      <c r="D227" s="33"/>
      <c r="E227" s="34"/>
      <c r="F227" s="35"/>
      <c r="G227" s="36"/>
      <c r="H227" s="37" t="n">
        <f aca="false">F227*G227</f>
        <v>0</v>
      </c>
    </row>
    <row r="228" customFormat="false" ht="15" hidden="false" customHeight="false" outlineLevel="0" collapsed="false">
      <c r="A228" s="31"/>
      <c r="B228" s="32"/>
      <c r="C228" s="33"/>
      <c r="D228" s="33"/>
      <c r="E228" s="34"/>
      <c r="F228" s="35"/>
      <c r="G228" s="36"/>
      <c r="H228" s="37" t="n">
        <f aca="false">F228*G228</f>
        <v>0</v>
      </c>
    </row>
    <row r="229" customFormat="false" ht="15" hidden="false" customHeight="false" outlineLevel="0" collapsed="false">
      <c r="A229" s="31"/>
      <c r="B229" s="32"/>
      <c r="C229" s="33"/>
      <c r="D229" s="33"/>
      <c r="E229" s="34"/>
      <c r="F229" s="35"/>
      <c r="G229" s="36"/>
      <c r="H229" s="37" t="n">
        <f aca="false">F229*G229</f>
        <v>0</v>
      </c>
    </row>
    <row r="230" customFormat="false" ht="15" hidden="false" customHeight="false" outlineLevel="0" collapsed="false">
      <c r="A230" s="31"/>
      <c r="B230" s="32"/>
      <c r="C230" s="33"/>
      <c r="D230" s="33"/>
      <c r="E230" s="34"/>
      <c r="F230" s="35"/>
      <c r="G230" s="36"/>
      <c r="H230" s="37" t="n">
        <f aca="false">F230*G230</f>
        <v>0</v>
      </c>
    </row>
    <row r="231" customFormat="false" ht="15" hidden="false" customHeight="false" outlineLevel="0" collapsed="false">
      <c r="A231" s="11"/>
      <c r="B231" s="11"/>
      <c r="C231" s="11"/>
      <c r="D231" s="11"/>
      <c r="E231" s="38" t="s">
        <v>44</v>
      </c>
      <c r="F231" s="39" t="n">
        <f aca="false">SUM(F192:F230)</f>
        <v>32080</v>
      </c>
      <c r="G231" s="40"/>
      <c r="H231" s="41" t="n">
        <f aca="false">SUM(H192:H230)</f>
        <v>992.4</v>
      </c>
    </row>
    <row r="232" customFormat="false" ht="15" hidden="false" customHeight="false" outlineLevel="0" collapsed="false">
      <c r="A232" s="11"/>
      <c r="B232" s="11"/>
      <c r="C232" s="11"/>
      <c r="D232" s="11"/>
      <c r="E232" s="42"/>
      <c r="F232" s="43" t="s">
        <v>45</v>
      </c>
      <c r="G232" s="44" t="n">
        <f aca="false">AVERAGE(G192:G230)</f>
        <v>0.04</v>
      </c>
      <c r="H232" s="45"/>
    </row>
    <row r="233" customFormat="false" ht="15" hidden="false" customHeight="false" outlineLevel="0" collapsed="false">
      <c r="A233" s="47" t="s">
        <v>50</v>
      </c>
      <c r="B233" s="47"/>
      <c r="C233" s="11"/>
      <c r="D233" s="11"/>
      <c r="E233" s="11"/>
      <c r="F233" s="11"/>
      <c r="G233" s="11"/>
      <c r="H233" s="11"/>
    </row>
    <row r="234" customFormat="false" ht="15" hidden="false" customHeight="false" outlineLevel="0" collapsed="false">
      <c r="A234" s="47"/>
      <c r="B234" s="47"/>
      <c r="C234" s="46"/>
      <c r="D234" s="46"/>
      <c r="E234" s="46"/>
      <c r="F234" s="46"/>
      <c r="G234" s="46"/>
      <c r="H234" s="46"/>
    </row>
    <row r="235" customFormat="false" ht="15" hidden="false" customHeight="false" outlineLevel="0" collapsed="false">
      <c r="A235" s="28" t="s">
        <v>30</v>
      </c>
      <c r="B235" s="29" t="s">
        <v>31</v>
      </c>
      <c r="C235" s="29" t="s">
        <v>32</v>
      </c>
      <c r="D235" s="29" t="s">
        <v>33</v>
      </c>
      <c r="E235" s="29" t="s">
        <v>34</v>
      </c>
      <c r="F235" s="29" t="s">
        <v>35</v>
      </c>
      <c r="G235" s="29" t="s">
        <v>36</v>
      </c>
      <c r="H235" s="30" t="s">
        <v>37</v>
      </c>
    </row>
    <row r="236" customFormat="false" ht="15" hidden="false" customHeight="false" outlineLevel="0" collapsed="false">
      <c r="A236" s="31" t="n">
        <v>42531</v>
      </c>
      <c r="B236" s="32" t="s">
        <v>38</v>
      </c>
      <c r="C236" s="33" t="s">
        <v>39</v>
      </c>
      <c r="D236" s="33" t="n">
        <v>23665</v>
      </c>
      <c r="E236" s="34"/>
      <c r="F236" s="35" t="n">
        <v>1000</v>
      </c>
      <c r="G236" s="36" t="n">
        <v>0.06</v>
      </c>
      <c r="H236" s="37" t="n">
        <f aca="false">F236*G236</f>
        <v>60</v>
      </c>
    </row>
    <row r="237" customFormat="false" ht="15" hidden="false" customHeight="false" outlineLevel="0" collapsed="false">
      <c r="A237" s="31" t="n">
        <v>42533</v>
      </c>
      <c r="B237" s="32" t="s">
        <v>40</v>
      </c>
      <c r="C237" s="33" t="s">
        <v>41</v>
      </c>
      <c r="D237" s="33" t="n">
        <v>23668</v>
      </c>
      <c r="E237" s="34"/>
      <c r="F237" s="35" t="n">
        <v>23000</v>
      </c>
      <c r="G237" s="36" t="n">
        <v>0.05</v>
      </c>
      <c r="H237" s="37" t="n">
        <f aca="false">F237*G237</f>
        <v>1150</v>
      </c>
    </row>
    <row r="238" customFormat="false" ht="15" hidden="false" customHeight="false" outlineLevel="0" collapsed="false">
      <c r="A238" s="31" t="n">
        <v>42536</v>
      </c>
      <c r="B238" s="32" t="s">
        <v>42</v>
      </c>
      <c r="C238" s="33" t="s">
        <v>43</v>
      </c>
      <c r="D238" s="33" t="n">
        <v>27000</v>
      </c>
      <c r="E238" s="34"/>
      <c r="F238" s="35" t="n">
        <v>2000</v>
      </c>
      <c r="G238" s="36" t="n">
        <v>0.03</v>
      </c>
      <c r="H238" s="37" t="n">
        <f aca="false">F238*G238</f>
        <v>60</v>
      </c>
    </row>
    <row r="239" customFormat="false" ht="15" hidden="false" customHeight="false" outlineLevel="0" collapsed="false">
      <c r="A239" s="31"/>
      <c r="B239" s="32"/>
      <c r="C239" s="33"/>
      <c r="D239" s="33"/>
      <c r="E239" s="34"/>
      <c r="F239" s="35"/>
      <c r="G239" s="36"/>
      <c r="H239" s="37" t="n">
        <f aca="false">F239*G239</f>
        <v>0</v>
      </c>
    </row>
    <row r="240" customFormat="false" ht="15" hidden="false" customHeight="false" outlineLevel="0" collapsed="false">
      <c r="A240" s="31"/>
      <c r="B240" s="32"/>
      <c r="C240" s="33"/>
      <c r="D240" s="33"/>
      <c r="E240" s="34"/>
      <c r="F240" s="35"/>
      <c r="G240" s="36"/>
      <c r="H240" s="37" t="n">
        <f aca="false">F240*G240</f>
        <v>0</v>
      </c>
    </row>
    <row r="241" customFormat="false" ht="15" hidden="false" customHeight="false" outlineLevel="0" collapsed="false">
      <c r="A241" s="31"/>
      <c r="B241" s="32"/>
      <c r="C241" s="33"/>
      <c r="D241" s="33"/>
      <c r="E241" s="34"/>
      <c r="F241" s="35"/>
      <c r="G241" s="36"/>
      <c r="H241" s="37" t="n">
        <f aca="false">F241*G241</f>
        <v>0</v>
      </c>
    </row>
    <row r="242" customFormat="false" ht="15" hidden="false" customHeight="false" outlineLevel="0" collapsed="false">
      <c r="A242" s="31"/>
      <c r="B242" s="32"/>
      <c r="C242" s="33"/>
      <c r="D242" s="33"/>
      <c r="E242" s="34"/>
      <c r="F242" s="35"/>
      <c r="G242" s="36"/>
      <c r="H242" s="37" t="n">
        <f aca="false">F242*G242</f>
        <v>0</v>
      </c>
    </row>
    <row r="243" customFormat="false" ht="15" hidden="false" customHeight="false" outlineLevel="0" collapsed="false">
      <c r="A243" s="31"/>
      <c r="B243" s="32"/>
      <c r="C243" s="33"/>
      <c r="D243" s="33"/>
      <c r="E243" s="34"/>
      <c r="F243" s="35"/>
      <c r="G243" s="36"/>
      <c r="H243" s="37" t="n">
        <f aca="false">F243*G243</f>
        <v>0</v>
      </c>
    </row>
    <row r="244" customFormat="false" ht="15" hidden="false" customHeight="false" outlineLevel="0" collapsed="false">
      <c r="A244" s="31"/>
      <c r="B244" s="32"/>
      <c r="C244" s="33"/>
      <c r="D244" s="33"/>
      <c r="E244" s="34"/>
      <c r="F244" s="35"/>
      <c r="G244" s="36"/>
      <c r="H244" s="37" t="n">
        <f aca="false">F244*G244</f>
        <v>0</v>
      </c>
    </row>
    <row r="245" customFormat="false" ht="15" hidden="false" customHeight="false" outlineLevel="0" collapsed="false">
      <c r="A245" s="31"/>
      <c r="B245" s="32"/>
      <c r="C245" s="33"/>
      <c r="D245" s="33"/>
      <c r="E245" s="34"/>
      <c r="F245" s="35"/>
      <c r="G245" s="36"/>
      <c r="H245" s="37" t="n">
        <f aca="false">F245*G245</f>
        <v>0</v>
      </c>
    </row>
    <row r="246" customFormat="false" ht="15" hidden="false" customHeight="false" outlineLevel="0" collapsed="false">
      <c r="A246" s="31"/>
      <c r="B246" s="32"/>
      <c r="C246" s="33"/>
      <c r="D246" s="33"/>
      <c r="E246" s="34"/>
      <c r="F246" s="35"/>
      <c r="G246" s="36"/>
      <c r="H246" s="37" t="n">
        <f aca="false">F246*G246</f>
        <v>0</v>
      </c>
    </row>
    <row r="247" customFormat="false" ht="15" hidden="false" customHeight="false" outlineLevel="0" collapsed="false">
      <c r="A247" s="31"/>
      <c r="B247" s="32"/>
      <c r="C247" s="33"/>
      <c r="D247" s="33"/>
      <c r="E247" s="34"/>
      <c r="F247" s="35"/>
      <c r="G247" s="36"/>
      <c r="H247" s="37" t="n">
        <f aca="false">F247*G247</f>
        <v>0</v>
      </c>
    </row>
    <row r="248" customFormat="false" ht="15" hidden="false" customHeight="false" outlineLevel="0" collapsed="false">
      <c r="A248" s="31"/>
      <c r="B248" s="32"/>
      <c r="C248" s="33"/>
      <c r="D248" s="33"/>
      <c r="E248" s="34"/>
      <c r="F248" s="35"/>
      <c r="G248" s="36"/>
      <c r="H248" s="37" t="n">
        <f aca="false">F248*G248</f>
        <v>0</v>
      </c>
    </row>
    <row r="249" customFormat="false" ht="15" hidden="false" customHeight="false" outlineLevel="0" collapsed="false">
      <c r="A249" s="31"/>
      <c r="B249" s="32"/>
      <c r="C249" s="33"/>
      <c r="D249" s="33"/>
      <c r="E249" s="34"/>
      <c r="F249" s="35"/>
      <c r="G249" s="36"/>
      <c r="H249" s="37" t="n">
        <f aca="false">F249*G249</f>
        <v>0</v>
      </c>
    </row>
    <row r="250" customFormat="false" ht="15" hidden="false" customHeight="false" outlineLevel="0" collapsed="false">
      <c r="A250" s="31"/>
      <c r="B250" s="32"/>
      <c r="C250" s="33"/>
      <c r="D250" s="33"/>
      <c r="E250" s="34"/>
      <c r="F250" s="35"/>
      <c r="G250" s="36"/>
      <c r="H250" s="37" t="n">
        <f aca="false">F250*G250</f>
        <v>0</v>
      </c>
    </row>
    <row r="251" customFormat="false" ht="15" hidden="false" customHeight="false" outlineLevel="0" collapsed="false">
      <c r="A251" s="31"/>
      <c r="B251" s="32"/>
      <c r="C251" s="33"/>
      <c r="D251" s="33"/>
      <c r="E251" s="34"/>
      <c r="F251" s="35"/>
      <c r="G251" s="36"/>
      <c r="H251" s="37" t="n">
        <f aca="false">F251*G251</f>
        <v>0</v>
      </c>
    </row>
    <row r="252" customFormat="false" ht="15" hidden="false" customHeight="false" outlineLevel="0" collapsed="false">
      <c r="A252" s="31"/>
      <c r="B252" s="32"/>
      <c r="C252" s="33"/>
      <c r="D252" s="33"/>
      <c r="E252" s="34"/>
      <c r="F252" s="35"/>
      <c r="G252" s="36"/>
      <c r="H252" s="37" t="n">
        <f aca="false">F252*G252</f>
        <v>0</v>
      </c>
    </row>
    <row r="253" customFormat="false" ht="15" hidden="false" customHeight="false" outlineLevel="0" collapsed="false">
      <c r="A253" s="31"/>
      <c r="B253" s="32"/>
      <c r="C253" s="33"/>
      <c r="D253" s="33"/>
      <c r="E253" s="34"/>
      <c r="F253" s="35"/>
      <c r="G253" s="36"/>
      <c r="H253" s="37" t="n">
        <f aca="false">F253*G253</f>
        <v>0</v>
      </c>
    </row>
    <row r="254" customFormat="false" ht="15" hidden="false" customHeight="false" outlineLevel="0" collapsed="false">
      <c r="A254" s="31"/>
      <c r="B254" s="32"/>
      <c r="C254" s="33"/>
      <c r="D254" s="33"/>
      <c r="E254" s="34"/>
      <c r="F254" s="35"/>
      <c r="G254" s="36"/>
      <c r="H254" s="37" t="n">
        <f aca="false">F254*G254</f>
        <v>0</v>
      </c>
    </row>
    <row r="255" customFormat="false" ht="15" hidden="false" customHeight="false" outlineLevel="0" collapsed="false">
      <c r="A255" s="31"/>
      <c r="B255" s="32"/>
      <c r="C255" s="33"/>
      <c r="D255" s="33"/>
      <c r="E255" s="34"/>
      <c r="F255" s="35"/>
      <c r="G255" s="36"/>
      <c r="H255" s="37" t="n">
        <f aca="false">F255*G255</f>
        <v>0</v>
      </c>
    </row>
    <row r="256" customFormat="false" ht="15" hidden="false" customHeight="false" outlineLevel="0" collapsed="false">
      <c r="A256" s="31"/>
      <c r="B256" s="32"/>
      <c r="C256" s="33"/>
      <c r="D256" s="33"/>
      <c r="E256" s="34"/>
      <c r="F256" s="35"/>
      <c r="G256" s="36"/>
      <c r="H256" s="37" t="n">
        <f aca="false">F256*G256</f>
        <v>0</v>
      </c>
    </row>
    <row r="257" customFormat="false" ht="15" hidden="false" customHeight="false" outlineLevel="0" collapsed="false">
      <c r="A257" s="31"/>
      <c r="B257" s="32"/>
      <c r="C257" s="33"/>
      <c r="D257" s="33"/>
      <c r="E257" s="34"/>
      <c r="F257" s="35"/>
      <c r="G257" s="36"/>
      <c r="H257" s="37" t="n">
        <f aca="false">F257*G257</f>
        <v>0</v>
      </c>
    </row>
    <row r="258" customFormat="false" ht="15" hidden="false" customHeight="false" outlineLevel="0" collapsed="false">
      <c r="A258" s="31"/>
      <c r="B258" s="32"/>
      <c r="C258" s="33"/>
      <c r="D258" s="33"/>
      <c r="E258" s="34"/>
      <c r="F258" s="35"/>
      <c r="G258" s="36"/>
      <c r="H258" s="37" t="n">
        <f aca="false">F258*G258</f>
        <v>0</v>
      </c>
    </row>
    <row r="259" customFormat="false" ht="15" hidden="false" customHeight="false" outlineLevel="0" collapsed="false">
      <c r="A259" s="31"/>
      <c r="B259" s="32"/>
      <c r="C259" s="33"/>
      <c r="D259" s="33"/>
      <c r="E259" s="34"/>
      <c r="F259" s="35"/>
      <c r="G259" s="36"/>
      <c r="H259" s="37" t="n">
        <f aca="false">F259*G259</f>
        <v>0</v>
      </c>
    </row>
    <row r="260" customFormat="false" ht="15" hidden="false" customHeight="false" outlineLevel="0" collapsed="false">
      <c r="A260" s="31"/>
      <c r="B260" s="32"/>
      <c r="C260" s="33"/>
      <c r="D260" s="33"/>
      <c r="E260" s="34"/>
      <c r="F260" s="35"/>
      <c r="G260" s="36"/>
      <c r="H260" s="37" t="n">
        <f aca="false">F260*G260</f>
        <v>0</v>
      </c>
    </row>
    <row r="261" customFormat="false" ht="15" hidden="false" customHeight="false" outlineLevel="0" collapsed="false">
      <c r="A261" s="31"/>
      <c r="B261" s="32"/>
      <c r="C261" s="33"/>
      <c r="D261" s="33"/>
      <c r="E261" s="34"/>
      <c r="F261" s="35"/>
      <c r="G261" s="36"/>
      <c r="H261" s="37" t="n">
        <f aca="false">F261*G261</f>
        <v>0</v>
      </c>
    </row>
    <row r="262" customFormat="false" ht="15" hidden="false" customHeight="false" outlineLevel="0" collapsed="false">
      <c r="A262" s="31"/>
      <c r="B262" s="32"/>
      <c r="C262" s="33"/>
      <c r="D262" s="33"/>
      <c r="E262" s="34"/>
      <c r="F262" s="35"/>
      <c r="G262" s="36"/>
      <c r="H262" s="37" t="n">
        <f aca="false">F262*G262</f>
        <v>0</v>
      </c>
    </row>
    <row r="263" customFormat="false" ht="15" hidden="false" customHeight="false" outlineLevel="0" collapsed="false">
      <c r="A263" s="31"/>
      <c r="B263" s="32"/>
      <c r="C263" s="33"/>
      <c r="D263" s="33"/>
      <c r="E263" s="34"/>
      <c r="F263" s="35"/>
      <c r="G263" s="36"/>
      <c r="H263" s="37" t="n">
        <f aca="false">F263*G263</f>
        <v>0</v>
      </c>
    </row>
    <row r="264" customFormat="false" ht="15" hidden="false" customHeight="false" outlineLevel="0" collapsed="false">
      <c r="A264" s="31"/>
      <c r="B264" s="32"/>
      <c r="C264" s="33"/>
      <c r="D264" s="33"/>
      <c r="E264" s="34"/>
      <c r="F264" s="35"/>
      <c r="G264" s="36"/>
      <c r="H264" s="37" t="n">
        <f aca="false">F264*G264</f>
        <v>0</v>
      </c>
    </row>
    <row r="265" customFormat="false" ht="15" hidden="false" customHeight="false" outlineLevel="0" collapsed="false">
      <c r="A265" s="31"/>
      <c r="B265" s="32"/>
      <c r="C265" s="33"/>
      <c r="D265" s="33"/>
      <c r="E265" s="34"/>
      <c r="F265" s="35"/>
      <c r="G265" s="36"/>
      <c r="H265" s="37" t="n">
        <f aca="false">F265*G265</f>
        <v>0</v>
      </c>
    </row>
    <row r="266" customFormat="false" ht="15" hidden="false" customHeight="false" outlineLevel="0" collapsed="false">
      <c r="A266" s="31"/>
      <c r="B266" s="32"/>
      <c r="C266" s="33"/>
      <c r="D266" s="33"/>
      <c r="E266" s="34"/>
      <c r="F266" s="35"/>
      <c r="G266" s="36"/>
      <c r="H266" s="37" t="n">
        <f aca="false">F266*G266</f>
        <v>0</v>
      </c>
    </row>
    <row r="267" customFormat="false" ht="15" hidden="false" customHeight="false" outlineLevel="0" collapsed="false">
      <c r="A267" s="31"/>
      <c r="B267" s="32"/>
      <c r="C267" s="33"/>
      <c r="D267" s="33"/>
      <c r="E267" s="34"/>
      <c r="F267" s="35"/>
      <c r="G267" s="36"/>
      <c r="H267" s="37" t="n">
        <f aca="false">F267*G267</f>
        <v>0</v>
      </c>
    </row>
    <row r="268" customFormat="false" ht="15" hidden="false" customHeight="false" outlineLevel="0" collapsed="false">
      <c r="A268" s="31"/>
      <c r="B268" s="32"/>
      <c r="C268" s="33"/>
      <c r="D268" s="33"/>
      <c r="E268" s="34"/>
      <c r="F268" s="35"/>
      <c r="G268" s="36"/>
      <c r="H268" s="37" t="n">
        <f aca="false">F268*G268</f>
        <v>0</v>
      </c>
    </row>
    <row r="269" customFormat="false" ht="15" hidden="false" customHeight="false" outlineLevel="0" collapsed="false">
      <c r="A269" s="31"/>
      <c r="B269" s="32"/>
      <c r="C269" s="33"/>
      <c r="D269" s="33"/>
      <c r="E269" s="34"/>
      <c r="F269" s="35"/>
      <c r="G269" s="36"/>
      <c r="H269" s="37" t="n">
        <f aca="false">F269*G269</f>
        <v>0</v>
      </c>
    </row>
    <row r="270" customFormat="false" ht="15" hidden="false" customHeight="false" outlineLevel="0" collapsed="false">
      <c r="A270" s="31"/>
      <c r="B270" s="32"/>
      <c r="C270" s="33"/>
      <c r="D270" s="33"/>
      <c r="E270" s="34"/>
      <c r="F270" s="35"/>
      <c r="G270" s="36"/>
      <c r="H270" s="37" t="n">
        <f aca="false">F270*G270</f>
        <v>0</v>
      </c>
    </row>
    <row r="271" customFormat="false" ht="15" hidden="false" customHeight="false" outlineLevel="0" collapsed="false">
      <c r="A271" s="31"/>
      <c r="B271" s="32"/>
      <c r="C271" s="33"/>
      <c r="D271" s="33"/>
      <c r="E271" s="34"/>
      <c r="F271" s="35"/>
      <c r="G271" s="36"/>
      <c r="H271" s="37" t="n">
        <f aca="false">F271*G271</f>
        <v>0</v>
      </c>
    </row>
    <row r="272" customFormat="false" ht="15" hidden="false" customHeight="false" outlineLevel="0" collapsed="false">
      <c r="A272" s="31"/>
      <c r="B272" s="32"/>
      <c r="C272" s="33"/>
      <c r="D272" s="33"/>
      <c r="E272" s="34"/>
      <c r="F272" s="35"/>
      <c r="G272" s="36"/>
      <c r="H272" s="37" t="n">
        <f aca="false">F272*G272</f>
        <v>0</v>
      </c>
    </row>
    <row r="273" customFormat="false" ht="15" hidden="false" customHeight="false" outlineLevel="0" collapsed="false">
      <c r="A273" s="31"/>
      <c r="B273" s="32"/>
      <c r="C273" s="33"/>
      <c r="D273" s="33"/>
      <c r="E273" s="34"/>
      <c r="F273" s="35"/>
      <c r="G273" s="36"/>
      <c r="H273" s="37" t="n">
        <f aca="false">F273*G273</f>
        <v>0</v>
      </c>
    </row>
    <row r="274" customFormat="false" ht="15" hidden="false" customHeight="false" outlineLevel="0" collapsed="false">
      <c r="A274" s="31"/>
      <c r="B274" s="32"/>
      <c r="C274" s="33"/>
      <c r="D274" s="33"/>
      <c r="E274" s="34"/>
      <c r="F274" s="35"/>
      <c r="G274" s="36"/>
      <c r="H274" s="37" t="n">
        <f aca="false">F274*G274</f>
        <v>0</v>
      </c>
    </row>
    <row r="275" customFormat="false" ht="15" hidden="false" customHeight="false" outlineLevel="0" collapsed="false">
      <c r="A275" s="11"/>
      <c r="B275" s="11"/>
      <c r="C275" s="11"/>
      <c r="D275" s="11"/>
      <c r="E275" s="38" t="s">
        <v>44</v>
      </c>
      <c r="F275" s="39" t="n">
        <f aca="false">SUM(F236:F274)</f>
        <v>26000</v>
      </c>
      <c r="G275" s="40"/>
      <c r="H275" s="41" t="n">
        <f aca="false">SUM(H236:H274)</f>
        <v>1270</v>
      </c>
    </row>
    <row r="276" customFormat="false" ht="15" hidden="false" customHeight="false" outlineLevel="0" collapsed="false">
      <c r="A276" s="11"/>
      <c r="B276" s="11"/>
      <c r="C276" s="11"/>
      <c r="D276" s="11"/>
      <c r="E276" s="42"/>
      <c r="F276" s="43" t="s">
        <v>45</v>
      </c>
      <c r="G276" s="44" t="n">
        <f aca="false">AVERAGE(G236:G274)</f>
        <v>0.0466666666666667</v>
      </c>
      <c r="H276" s="45"/>
    </row>
    <row r="277" customFormat="false" ht="15" hidden="false" customHeight="false" outlineLevel="0" collapsed="false">
      <c r="A277" s="47" t="s">
        <v>51</v>
      </c>
      <c r="B277" s="47"/>
      <c r="C277" s="11"/>
      <c r="D277" s="11"/>
      <c r="E277" s="11"/>
      <c r="F277" s="11"/>
      <c r="G277" s="11"/>
      <c r="H277" s="11"/>
    </row>
    <row r="278" customFormat="false" ht="15" hidden="false" customHeight="false" outlineLevel="0" collapsed="false">
      <c r="A278" s="47"/>
      <c r="B278" s="47"/>
      <c r="C278" s="11"/>
      <c r="D278" s="11"/>
      <c r="E278" s="11"/>
      <c r="F278" s="11"/>
      <c r="G278" s="11"/>
      <c r="H278" s="11"/>
    </row>
    <row r="279" customFormat="false" ht="15" hidden="false" customHeight="false" outlineLevel="0" collapsed="false">
      <c r="A279" s="28" t="s">
        <v>30</v>
      </c>
      <c r="B279" s="29" t="s">
        <v>31</v>
      </c>
      <c r="C279" s="29" t="s">
        <v>32</v>
      </c>
      <c r="D279" s="29" t="s">
        <v>33</v>
      </c>
      <c r="E279" s="29" t="s">
        <v>34</v>
      </c>
      <c r="F279" s="29" t="s">
        <v>35</v>
      </c>
      <c r="G279" s="29" t="s">
        <v>36</v>
      </c>
      <c r="H279" s="30" t="s">
        <v>37</v>
      </c>
    </row>
    <row r="280" customFormat="false" ht="15" hidden="false" customHeight="false" outlineLevel="0" collapsed="false">
      <c r="A280" s="31" t="n">
        <v>42561</v>
      </c>
      <c r="B280" s="32" t="s">
        <v>38</v>
      </c>
      <c r="C280" s="33" t="s">
        <v>39</v>
      </c>
      <c r="D280" s="33" t="n">
        <v>23665</v>
      </c>
      <c r="E280" s="34"/>
      <c r="F280" s="35" t="n">
        <v>1300</v>
      </c>
      <c r="G280" s="36" t="n">
        <v>0.06</v>
      </c>
      <c r="H280" s="37" t="n">
        <f aca="false">F280*G280</f>
        <v>78</v>
      </c>
    </row>
    <row r="281" customFormat="false" ht="15" hidden="false" customHeight="false" outlineLevel="0" collapsed="false">
      <c r="A281" s="31" t="n">
        <v>42563</v>
      </c>
      <c r="B281" s="32" t="s">
        <v>40</v>
      </c>
      <c r="C281" s="33" t="s">
        <v>41</v>
      </c>
      <c r="D281" s="33" t="n">
        <v>23668</v>
      </c>
      <c r="E281" s="34"/>
      <c r="F281" s="35" t="n">
        <v>23000</v>
      </c>
      <c r="G281" s="36" t="n">
        <v>0.045</v>
      </c>
      <c r="H281" s="37" t="n">
        <f aca="false">F281*G281</f>
        <v>1035</v>
      </c>
    </row>
    <row r="282" customFormat="false" ht="15" hidden="false" customHeight="false" outlineLevel="0" collapsed="false">
      <c r="A282" s="31" t="n">
        <v>42566</v>
      </c>
      <c r="B282" s="32" t="s">
        <v>42</v>
      </c>
      <c r="C282" s="33" t="s">
        <v>43</v>
      </c>
      <c r="D282" s="33" t="n">
        <v>27000</v>
      </c>
      <c r="E282" s="34"/>
      <c r="F282" s="35" t="n">
        <v>3000</v>
      </c>
      <c r="G282" s="36" t="n">
        <v>0.035</v>
      </c>
      <c r="H282" s="37" t="n">
        <f aca="false">F282*G282</f>
        <v>105</v>
      </c>
    </row>
    <row r="283" customFormat="false" ht="15" hidden="false" customHeight="false" outlineLevel="0" collapsed="false">
      <c r="A283" s="31"/>
      <c r="B283" s="32"/>
      <c r="C283" s="33"/>
      <c r="D283" s="33"/>
      <c r="E283" s="34"/>
      <c r="F283" s="35"/>
      <c r="G283" s="36"/>
      <c r="H283" s="37" t="n">
        <f aca="false">F283*G283</f>
        <v>0</v>
      </c>
    </row>
    <row r="284" customFormat="false" ht="15" hidden="false" customHeight="false" outlineLevel="0" collapsed="false">
      <c r="A284" s="31"/>
      <c r="B284" s="32"/>
      <c r="C284" s="33"/>
      <c r="D284" s="33"/>
      <c r="E284" s="34"/>
      <c r="F284" s="35"/>
      <c r="G284" s="36"/>
      <c r="H284" s="37" t="n">
        <f aca="false">F284*G284</f>
        <v>0</v>
      </c>
    </row>
    <row r="285" customFormat="false" ht="15" hidden="false" customHeight="false" outlineLevel="0" collapsed="false">
      <c r="A285" s="31"/>
      <c r="B285" s="32"/>
      <c r="C285" s="33"/>
      <c r="D285" s="33"/>
      <c r="E285" s="34"/>
      <c r="F285" s="35"/>
      <c r="G285" s="36"/>
      <c r="H285" s="37" t="n">
        <f aca="false">F285*G285</f>
        <v>0</v>
      </c>
    </row>
    <row r="286" customFormat="false" ht="15" hidden="false" customHeight="false" outlineLevel="0" collapsed="false">
      <c r="A286" s="31"/>
      <c r="B286" s="32"/>
      <c r="C286" s="33"/>
      <c r="D286" s="33"/>
      <c r="E286" s="34"/>
      <c r="F286" s="35"/>
      <c r="G286" s="36"/>
      <c r="H286" s="37" t="n">
        <f aca="false">F286*G286</f>
        <v>0</v>
      </c>
    </row>
    <row r="287" customFormat="false" ht="15" hidden="false" customHeight="false" outlineLevel="0" collapsed="false">
      <c r="A287" s="31"/>
      <c r="B287" s="32"/>
      <c r="C287" s="33"/>
      <c r="D287" s="33"/>
      <c r="E287" s="34"/>
      <c r="F287" s="35"/>
      <c r="G287" s="36"/>
      <c r="H287" s="37" t="n">
        <f aca="false">F287*G287</f>
        <v>0</v>
      </c>
    </row>
    <row r="288" customFormat="false" ht="15" hidden="false" customHeight="false" outlineLevel="0" collapsed="false">
      <c r="A288" s="31"/>
      <c r="B288" s="32"/>
      <c r="C288" s="33"/>
      <c r="D288" s="33"/>
      <c r="E288" s="34"/>
      <c r="F288" s="35"/>
      <c r="G288" s="36"/>
      <c r="H288" s="37" t="n">
        <f aca="false">F288*G288</f>
        <v>0</v>
      </c>
    </row>
    <row r="289" customFormat="false" ht="15" hidden="false" customHeight="false" outlineLevel="0" collapsed="false">
      <c r="A289" s="31"/>
      <c r="B289" s="32"/>
      <c r="C289" s="33"/>
      <c r="D289" s="33"/>
      <c r="E289" s="34"/>
      <c r="F289" s="35"/>
      <c r="G289" s="36"/>
      <c r="H289" s="37" t="n">
        <f aca="false">F289*G289</f>
        <v>0</v>
      </c>
    </row>
    <row r="290" customFormat="false" ht="15" hidden="false" customHeight="false" outlineLevel="0" collapsed="false">
      <c r="A290" s="31"/>
      <c r="B290" s="32"/>
      <c r="C290" s="33"/>
      <c r="D290" s="33"/>
      <c r="E290" s="34"/>
      <c r="F290" s="35"/>
      <c r="G290" s="36"/>
      <c r="H290" s="37" t="n">
        <f aca="false">F290*G290</f>
        <v>0</v>
      </c>
    </row>
    <row r="291" customFormat="false" ht="15" hidden="false" customHeight="false" outlineLevel="0" collapsed="false">
      <c r="A291" s="31"/>
      <c r="B291" s="32"/>
      <c r="C291" s="33"/>
      <c r="D291" s="33"/>
      <c r="E291" s="34"/>
      <c r="F291" s="35"/>
      <c r="G291" s="36"/>
      <c r="H291" s="37" t="n">
        <f aca="false">F291*G291</f>
        <v>0</v>
      </c>
    </row>
    <row r="292" customFormat="false" ht="15" hidden="false" customHeight="false" outlineLevel="0" collapsed="false">
      <c r="A292" s="31"/>
      <c r="B292" s="32"/>
      <c r="C292" s="33"/>
      <c r="D292" s="33"/>
      <c r="E292" s="34"/>
      <c r="F292" s="35"/>
      <c r="G292" s="36"/>
      <c r="H292" s="37" t="n">
        <f aca="false">F292*G292</f>
        <v>0</v>
      </c>
    </row>
    <row r="293" customFormat="false" ht="15" hidden="false" customHeight="false" outlineLevel="0" collapsed="false">
      <c r="A293" s="31"/>
      <c r="B293" s="32"/>
      <c r="C293" s="33"/>
      <c r="D293" s="33"/>
      <c r="E293" s="34"/>
      <c r="F293" s="35"/>
      <c r="G293" s="36"/>
      <c r="H293" s="37" t="n">
        <f aca="false">F293*G293</f>
        <v>0</v>
      </c>
    </row>
    <row r="294" customFormat="false" ht="15" hidden="false" customHeight="false" outlineLevel="0" collapsed="false">
      <c r="A294" s="31"/>
      <c r="B294" s="32"/>
      <c r="C294" s="33"/>
      <c r="D294" s="33"/>
      <c r="E294" s="34"/>
      <c r="F294" s="35"/>
      <c r="G294" s="36"/>
      <c r="H294" s="37" t="n">
        <f aca="false">F294*G294</f>
        <v>0</v>
      </c>
    </row>
    <row r="295" customFormat="false" ht="15" hidden="false" customHeight="false" outlineLevel="0" collapsed="false">
      <c r="A295" s="31"/>
      <c r="B295" s="32"/>
      <c r="C295" s="33"/>
      <c r="D295" s="33"/>
      <c r="E295" s="34"/>
      <c r="F295" s="35"/>
      <c r="G295" s="36"/>
      <c r="H295" s="37" t="n">
        <f aca="false">F295*G295</f>
        <v>0</v>
      </c>
    </row>
    <row r="296" customFormat="false" ht="15" hidden="false" customHeight="false" outlineLevel="0" collapsed="false">
      <c r="A296" s="31"/>
      <c r="B296" s="32"/>
      <c r="C296" s="33"/>
      <c r="D296" s="33"/>
      <c r="E296" s="34"/>
      <c r="F296" s="35"/>
      <c r="G296" s="36"/>
      <c r="H296" s="37" t="n">
        <f aca="false">F296*G296</f>
        <v>0</v>
      </c>
    </row>
    <row r="297" customFormat="false" ht="15" hidden="false" customHeight="false" outlineLevel="0" collapsed="false">
      <c r="A297" s="31"/>
      <c r="B297" s="32"/>
      <c r="C297" s="33"/>
      <c r="D297" s="33"/>
      <c r="E297" s="34"/>
      <c r="F297" s="35"/>
      <c r="G297" s="36"/>
      <c r="H297" s="37" t="n">
        <f aca="false">F297*G297</f>
        <v>0</v>
      </c>
    </row>
    <row r="298" customFormat="false" ht="15" hidden="false" customHeight="false" outlineLevel="0" collapsed="false">
      <c r="A298" s="31"/>
      <c r="B298" s="32"/>
      <c r="C298" s="33"/>
      <c r="D298" s="33"/>
      <c r="E298" s="34"/>
      <c r="F298" s="35"/>
      <c r="G298" s="36"/>
      <c r="H298" s="37" t="n">
        <f aca="false">F298*G298</f>
        <v>0</v>
      </c>
    </row>
    <row r="299" customFormat="false" ht="15" hidden="false" customHeight="false" outlineLevel="0" collapsed="false">
      <c r="A299" s="31"/>
      <c r="B299" s="32"/>
      <c r="C299" s="33"/>
      <c r="D299" s="33"/>
      <c r="E299" s="34"/>
      <c r="F299" s="35"/>
      <c r="G299" s="36"/>
      <c r="H299" s="37" t="n">
        <f aca="false">F299*G299</f>
        <v>0</v>
      </c>
    </row>
    <row r="300" customFormat="false" ht="15" hidden="false" customHeight="false" outlineLevel="0" collapsed="false">
      <c r="A300" s="31"/>
      <c r="B300" s="32"/>
      <c r="C300" s="33"/>
      <c r="D300" s="33"/>
      <c r="E300" s="34"/>
      <c r="F300" s="35"/>
      <c r="G300" s="36"/>
      <c r="H300" s="37" t="n">
        <f aca="false">F300*G300</f>
        <v>0</v>
      </c>
    </row>
    <row r="301" customFormat="false" ht="15" hidden="false" customHeight="false" outlineLevel="0" collapsed="false">
      <c r="A301" s="31"/>
      <c r="B301" s="32"/>
      <c r="C301" s="33"/>
      <c r="D301" s="33"/>
      <c r="E301" s="34"/>
      <c r="F301" s="35"/>
      <c r="G301" s="36"/>
      <c r="H301" s="37" t="n">
        <f aca="false">F301*G301</f>
        <v>0</v>
      </c>
    </row>
    <row r="302" customFormat="false" ht="15" hidden="false" customHeight="false" outlineLevel="0" collapsed="false">
      <c r="A302" s="31"/>
      <c r="B302" s="32"/>
      <c r="C302" s="33"/>
      <c r="D302" s="33"/>
      <c r="E302" s="34"/>
      <c r="F302" s="35"/>
      <c r="G302" s="36"/>
      <c r="H302" s="37" t="n">
        <f aca="false">F302*G302</f>
        <v>0</v>
      </c>
    </row>
    <row r="303" customFormat="false" ht="15" hidden="false" customHeight="false" outlineLevel="0" collapsed="false">
      <c r="A303" s="31"/>
      <c r="B303" s="32"/>
      <c r="C303" s="33"/>
      <c r="D303" s="33"/>
      <c r="E303" s="34"/>
      <c r="F303" s="35"/>
      <c r="G303" s="36"/>
      <c r="H303" s="37" t="n">
        <f aca="false">F303*G303</f>
        <v>0</v>
      </c>
    </row>
    <row r="304" customFormat="false" ht="15" hidden="false" customHeight="false" outlineLevel="0" collapsed="false">
      <c r="A304" s="31"/>
      <c r="B304" s="32"/>
      <c r="C304" s="33"/>
      <c r="D304" s="33"/>
      <c r="E304" s="34"/>
      <c r="F304" s="35"/>
      <c r="G304" s="36"/>
      <c r="H304" s="37" t="n">
        <f aca="false">F304*G304</f>
        <v>0</v>
      </c>
    </row>
    <row r="305" customFormat="false" ht="15" hidden="false" customHeight="false" outlineLevel="0" collapsed="false">
      <c r="A305" s="31"/>
      <c r="B305" s="32"/>
      <c r="C305" s="33"/>
      <c r="D305" s="33"/>
      <c r="E305" s="34"/>
      <c r="F305" s="35"/>
      <c r="G305" s="36"/>
      <c r="H305" s="37" t="n">
        <f aca="false">F305*G305</f>
        <v>0</v>
      </c>
    </row>
    <row r="306" customFormat="false" ht="15" hidden="false" customHeight="false" outlineLevel="0" collapsed="false">
      <c r="A306" s="31"/>
      <c r="B306" s="32"/>
      <c r="C306" s="33"/>
      <c r="D306" s="33"/>
      <c r="E306" s="34"/>
      <c r="F306" s="35"/>
      <c r="G306" s="36"/>
      <c r="H306" s="37" t="n">
        <f aca="false">F306*G306</f>
        <v>0</v>
      </c>
    </row>
    <row r="307" customFormat="false" ht="15" hidden="false" customHeight="false" outlineLevel="0" collapsed="false">
      <c r="A307" s="31"/>
      <c r="B307" s="32"/>
      <c r="C307" s="33"/>
      <c r="D307" s="33"/>
      <c r="E307" s="34"/>
      <c r="F307" s="35"/>
      <c r="G307" s="36"/>
      <c r="H307" s="37" t="n">
        <f aca="false">F307*G307</f>
        <v>0</v>
      </c>
    </row>
    <row r="308" customFormat="false" ht="15" hidden="false" customHeight="false" outlineLevel="0" collapsed="false">
      <c r="A308" s="31"/>
      <c r="B308" s="32"/>
      <c r="C308" s="33"/>
      <c r="D308" s="33"/>
      <c r="E308" s="34"/>
      <c r="F308" s="35"/>
      <c r="G308" s="36"/>
      <c r="H308" s="37" t="n">
        <f aca="false">F308*G308</f>
        <v>0</v>
      </c>
    </row>
    <row r="309" customFormat="false" ht="15" hidden="false" customHeight="false" outlineLevel="0" collapsed="false">
      <c r="A309" s="31"/>
      <c r="B309" s="32"/>
      <c r="C309" s="33"/>
      <c r="D309" s="33"/>
      <c r="E309" s="34"/>
      <c r="F309" s="35"/>
      <c r="G309" s="36"/>
      <c r="H309" s="37" t="n">
        <f aca="false">F309*G309</f>
        <v>0</v>
      </c>
    </row>
    <row r="310" customFormat="false" ht="15" hidden="false" customHeight="false" outlineLevel="0" collapsed="false">
      <c r="A310" s="31"/>
      <c r="B310" s="32"/>
      <c r="C310" s="33"/>
      <c r="D310" s="33"/>
      <c r="E310" s="34"/>
      <c r="F310" s="35"/>
      <c r="G310" s="36"/>
      <c r="H310" s="37" t="n">
        <f aca="false">F310*G310</f>
        <v>0</v>
      </c>
    </row>
    <row r="311" customFormat="false" ht="15" hidden="false" customHeight="false" outlineLevel="0" collapsed="false">
      <c r="A311" s="31"/>
      <c r="B311" s="32"/>
      <c r="C311" s="33"/>
      <c r="D311" s="33"/>
      <c r="E311" s="34"/>
      <c r="F311" s="35"/>
      <c r="G311" s="36"/>
      <c r="H311" s="37" t="n">
        <f aca="false">F311*G311</f>
        <v>0</v>
      </c>
    </row>
    <row r="312" customFormat="false" ht="15" hidden="false" customHeight="false" outlineLevel="0" collapsed="false">
      <c r="A312" s="31"/>
      <c r="B312" s="32"/>
      <c r="C312" s="33"/>
      <c r="D312" s="33"/>
      <c r="E312" s="34"/>
      <c r="F312" s="35"/>
      <c r="G312" s="36"/>
      <c r="H312" s="37" t="n">
        <f aca="false">F312*G312</f>
        <v>0</v>
      </c>
    </row>
    <row r="313" customFormat="false" ht="15" hidden="false" customHeight="false" outlineLevel="0" collapsed="false">
      <c r="A313" s="31"/>
      <c r="B313" s="32"/>
      <c r="C313" s="33"/>
      <c r="D313" s="33"/>
      <c r="E313" s="34"/>
      <c r="F313" s="35"/>
      <c r="G313" s="36"/>
      <c r="H313" s="37" t="n">
        <f aca="false">F313*G313</f>
        <v>0</v>
      </c>
    </row>
    <row r="314" customFormat="false" ht="15" hidden="false" customHeight="false" outlineLevel="0" collapsed="false">
      <c r="A314" s="31"/>
      <c r="B314" s="32"/>
      <c r="C314" s="33"/>
      <c r="D314" s="33"/>
      <c r="E314" s="34"/>
      <c r="F314" s="35"/>
      <c r="G314" s="36"/>
      <c r="H314" s="37" t="n">
        <f aca="false">F314*G314</f>
        <v>0</v>
      </c>
    </row>
    <row r="315" customFormat="false" ht="15" hidden="false" customHeight="false" outlineLevel="0" collapsed="false">
      <c r="A315" s="31"/>
      <c r="B315" s="32"/>
      <c r="C315" s="33"/>
      <c r="D315" s="33"/>
      <c r="E315" s="34"/>
      <c r="F315" s="35"/>
      <c r="G315" s="36"/>
      <c r="H315" s="37" t="n">
        <f aca="false">F315*G315</f>
        <v>0</v>
      </c>
    </row>
    <row r="316" customFormat="false" ht="15" hidden="false" customHeight="false" outlineLevel="0" collapsed="false">
      <c r="A316" s="31"/>
      <c r="B316" s="32"/>
      <c r="C316" s="33"/>
      <c r="D316" s="33"/>
      <c r="E316" s="34"/>
      <c r="F316" s="35"/>
      <c r="G316" s="36"/>
      <c r="H316" s="37" t="n">
        <f aca="false">F316*G316</f>
        <v>0</v>
      </c>
    </row>
    <row r="317" customFormat="false" ht="15" hidden="false" customHeight="false" outlineLevel="0" collapsed="false">
      <c r="A317" s="31"/>
      <c r="B317" s="32"/>
      <c r="C317" s="33"/>
      <c r="D317" s="33"/>
      <c r="E317" s="34"/>
      <c r="F317" s="35"/>
      <c r="G317" s="36"/>
      <c r="H317" s="37" t="n">
        <f aca="false">F317*G317</f>
        <v>0</v>
      </c>
    </row>
    <row r="318" customFormat="false" ht="15" hidden="false" customHeight="false" outlineLevel="0" collapsed="false">
      <c r="A318" s="31"/>
      <c r="B318" s="32"/>
      <c r="C318" s="33"/>
      <c r="D318" s="33"/>
      <c r="E318" s="34"/>
      <c r="F318" s="35"/>
      <c r="G318" s="36"/>
      <c r="H318" s="37" t="n">
        <f aca="false">F318*G318</f>
        <v>0</v>
      </c>
    </row>
    <row r="319" customFormat="false" ht="15" hidden="false" customHeight="false" outlineLevel="0" collapsed="false">
      <c r="A319" s="11"/>
      <c r="B319" s="11"/>
      <c r="C319" s="11"/>
      <c r="D319" s="11"/>
      <c r="E319" s="38" t="s">
        <v>44</v>
      </c>
      <c r="F319" s="39" t="n">
        <f aca="false">SUM(F280:F318)</f>
        <v>27300</v>
      </c>
      <c r="G319" s="40"/>
      <c r="H319" s="41" t="n">
        <f aca="false">SUM(H280:H318)</f>
        <v>1218</v>
      </c>
    </row>
    <row r="320" customFormat="false" ht="15" hidden="false" customHeight="false" outlineLevel="0" collapsed="false">
      <c r="A320" s="11"/>
      <c r="B320" s="11"/>
      <c r="C320" s="11"/>
      <c r="D320" s="11"/>
      <c r="E320" s="42"/>
      <c r="F320" s="43" t="s">
        <v>45</v>
      </c>
      <c r="G320" s="44" t="n">
        <f aca="false">AVERAGE(G280:G318)</f>
        <v>0.0466666666666667</v>
      </c>
      <c r="H320" s="45"/>
    </row>
    <row r="321" customFormat="false" ht="15" hidden="false" customHeight="false" outlineLevel="0" collapsed="false">
      <c r="A321" s="47" t="s">
        <v>52</v>
      </c>
      <c r="B321" s="47"/>
      <c r="C321" s="15"/>
      <c r="D321" s="15"/>
      <c r="E321" s="15"/>
      <c r="F321" s="15"/>
      <c r="G321" s="15"/>
      <c r="H321" s="15"/>
    </row>
    <row r="322" customFormat="false" ht="15" hidden="false" customHeight="false" outlineLevel="0" collapsed="false">
      <c r="A322" s="47"/>
      <c r="B322" s="47"/>
      <c r="C322" s="15"/>
      <c r="D322" s="15"/>
      <c r="E322" s="15"/>
      <c r="F322" s="15"/>
      <c r="G322" s="15"/>
      <c r="H322" s="15"/>
    </row>
    <row r="323" customFormat="false" ht="15" hidden="false" customHeight="false" outlineLevel="0" collapsed="false">
      <c r="A323" s="28" t="s">
        <v>30</v>
      </c>
      <c r="B323" s="29" t="s">
        <v>31</v>
      </c>
      <c r="C323" s="29" t="s">
        <v>32</v>
      </c>
      <c r="D323" s="29" t="s">
        <v>33</v>
      </c>
      <c r="E323" s="29" t="s">
        <v>34</v>
      </c>
      <c r="F323" s="29" t="s">
        <v>35</v>
      </c>
      <c r="G323" s="29" t="s">
        <v>36</v>
      </c>
      <c r="H323" s="30" t="s">
        <v>37</v>
      </c>
    </row>
    <row r="324" customFormat="false" ht="15" hidden="false" customHeight="false" outlineLevel="0" collapsed="false">
      <c r="A324" s="31" t="n">
        <v>42592</v>
      </c>
      <c r="B324" s="32" t="s">
        <v>38</v>
      </c>
      <c r="C324" s="33" t="s">
        <v>39</v>
      </c>
      <c r="D324" s="33" t="n">
        <v>23665</v>
      </c>
      <c r="E324" s="34"/>
      <c r="F324" s="35" t="n">
        <v>3000</v>
      </c>
      <c r="G324" s="36" t="n">
        <v>0.055</v>
      </c>
      <c r="H324" s="37" t="n">
        <f aca="false">F324*G324</f>
        <v>165</v>
      </c>
    </row>
    <row r="325" customFormat="false" ht="15" hidden="false" customHeight="false" outlineLevel="0" collapsed="false">
      <c r="A325" s="31" t="n">
        <v>42594</v>
      </c>
      <c r="B325" s="32" t="s">
        <v>40</v>
      </c>
      <c r="C325" s="33" t="s">
        <v>41</v>
      </c>
      <c r="D325" s="33" t="n">
        <v>23668</v>
      </c>
      <c r="E325" s="34"/>
      <c r="F325" s="35" t="n">
        <v>23000</v>
      </c>
      <c r="G325" s="36" t="n">
        <v>0.045</v>
      </c>
      <c r="H325" s="37" t="n">
        <f aca="false">F325*G325</f>
        <v>1035</v>
      </c>
    </row>
    <row r="326" customFormat="false" ht="15" hidden="false" customHeight="false" outlineLevel="0" collapsed="false">
      <c r="A326" s="31" t="n">
        <v>42597</v>
      </c>
      <c r="B326" s="32" t="s">
        <v>42</v>
      </c>
      <c r="C326" s="33" t="s">
        <v>43</v>
      </c>
      <c r="D326" s="33" t="n">
        <v>27000</v>
      </c>
      <c r="E326" s="34"/>
      <c r="F326" s="35" t="n">
        <v>2000</v>
      </c>
      <c r="G326" s="36" t="n">
        <v>0.03</v>
      </c>
      <c r="H326" s="37" t="n">
        <f aca="false">F326*G326</f>
        <v>60</v>
      </c>
    </row>
    <row r="327" customFormat="false" ht="15" hidden="false" customHeight="false" outlineLevel="0" collapsed="false">
      <c r="A327" s="31"/>
      <c r="B327" s="32"/>
      <c r="C327" s="33"/>
      <c r="D327" s="33"/>
      <c r="E327" s="34"/>
      <c r="F327" s="35"/>
      <c r="G327" s="36"/>
      <c r="H327" s="37" t="n">
        <f aca="false">F327*G327</f>
        <v>0</v>
      </c>
    </row>
    <row r="328" customFormat="false" ht="15" hidden="false" customHeight="false" outlineLevel="0" collapsed="false">
      <c r="A328" s="31"/>
      <c r="B328" s="32"/>
      <c r="C328" s="33"/>
      <c r="D328" s="33"/>
      <c r="E328" s="34"/>
      <c r="F328" s="35"/>
      <c r="G328" s="36"/>
      <c r="H328" s="37" t="n">
        <f aca="false">F328*G328</f>
        <v>0</v>
      </c>
    </row>
    <row r="329" customFormat="false" ht="15" hidden="false" customHeight="false" outlineLevel="0" collapsed="false">
      <c r="A329" s="31"/>
      <c r="B329" s="32"/>
      <c r="C329" s="33"/>
      <c r="D329" s="33"/>
      <c r="E329" s="34"/>
      <c r="F329" s="35"/>
      <c r="G329" s="36"/>
      <c r="H329" s="37" t="n">
        <f aca="false">F329*G329</f>
        <v>0</v>
      </c>
    </row>
    <row r="330" customFormat="false" ht="15" hidden="false" customHeight="false" outlineLevel="0" collapsed="false">
      <c r="A330" s="31"/>
      <c r="B330" s="32"/>
      <c r="C330" s="33"/>
      <c r="D330" s="33"/>
      <c r="E330" s="34"/>
      <c r="F330" s="35"/>
      <c r="G330" s="36"/>
      <c r="H330" s="37" t="n">
        <f aca="false">F330*G330</f>
        <v>0</v>
      </c>
    </row>
    <row r="331" customFormat="false" ht="15" hidden="false" customHeight="false" outlineLevel="0" collapsed="false">
      <c r="A331" s="31"/>
      <c r="B331" s="32"/>
      <c r="C331" s="33"/>
      <c r="D331" s="33"/>
      <c r="E331" s="34"/>
      <c r="F331" s="35"/>
      <c r="G331" s="36"/>
      <c r="H331" s="37" t="n">
        <f aca="false">F331*G331</f>
        <v>0</v>
      </c>
    </row>
    <row r="332" customFormat="false" ht="15" hidden="false" customHeight="false" outlineLevel="0" collapsed="false">
      <c r="A332" s="31"/>
      <c r="B332" s="32"/>
      <c r="C332" s="33"/>
      <c r="D332" s="33"/>
      <c r="E332" s="34"/>
      <c r="F332" s="35"/>
      <c r="G332" s="36"/>
      <c r="H332" s="37" t="n">
        <f aca="false">F332*G332</f>
        <v>0</v>
      </c>
    </row>
    <row r="333" customFormat="false" ht="15" hidden="false" customHeight="false" outlineLevel="0" collapsed="false">
      <c r="A333" s="31"/>
      <c r="B333" s="32"/>
      <c r="C333" s="33"/>
      <c r="D333" s="33"/>
      <c r="E333" s="34"/>
      <c r="F333" s="35"/>
      <c r="G333" s="36"/>
      <c r="H333" s="37" t="n">
        <f aca="false">F333*G333</f>
        <v>0</v>
      </c>
    </row>
    <row r="334" customFormat="false" ht="15" hidden="false" customHeight="false" outlineLevel="0" collapsed="false">
      <c r="A334" s="31"/>
      <c r="B334" s="32"/>
      <c r="C334" s="33"/>
      <c r="D334" s="33"/>
      <c r="E334" s="34"/>
      <c r="F334" s="35"/>
      <c r="G334" s="36"/>
      <c r="H334" s="37" t="n">
        <f aca="false">F334*G334</f>
        <v>0</v>
      </c>
    </row>
    <row r="335" customFormat="false" ht="15" hidden="false" customHeight="false" outlineLevel="0" collapsed="false">
      <c r="A335" s="31"/>
      <c r="B335" s="32"/>
      <c r="C335" s="33"/>
      <c r="D335" s="33"/>
      <c r="E335" s="34"/>
      <c r="F335" s="35"/>
      <c r="G335" s="36"/>
      <c r="H335" s="37" t="n">
        <f aca="false">F335*G335</f>
        <v>0</v>
      </c>
    </row>
    <row r="336" customFormat="false" ht="15" hidden="false" customHeight="false" outlineLevel="0" collapsed="false">
      <c r="A336" s="31"/>
      <c r="B336" s="32"/>
      <c r="C336" s="33"/>
      <c r="D336" s="33"/>
      <c r="E336" s="34"/>
      <c r="F336" s="35"/>
      <c r="G336" s="36"/>
      <c r="H336" s="37" t="n">
        <f aca="false">F336*G336</f>
        <v>0</v>
      </c>
    </row>
    <row r="337" customFormat="false" ht="15" hidden="false" customHeight="false" outlineLevel="0" collapsed="false">
      <c r="A337" s="31"/>
      <c r="B337" s="32"/>
      <c r="C337" s="33"/>
      <c r="D337" s="33"/>
      <c r="E337" s="34"/>
      <c r="F337" s="35"/>
      <c r="G337" s="36"/>
      <c r="H337" s="37" t="n">
        <f aca="false">F337*G337</f>
        <v>0</v>
      </c>
    </row>
    <row r="338" customFormat="false" ht="15" hidden="false" customHeight="false" outlineLevel="0" collapsed="false">
      <c r="A338" s="31"/>
      <c r="B338" s="32"/>
      <c r="C338" s="33"/>
      <c r="D338" s="33"/>
      <c r="E338" s="34"/>
      <c r="F338" s="35"/>
      <c r="G338" s="36"/>
      <c r="H338" s="37" t="n">
        <f aca="false">F338*G338</f>
        <v>0</v>
      </c>
    </row>
    <row r="339" customFormat="false" ht="15" hidden="false" customHeight="false" outlineLevel="0" collapsed="false">
      <c r="A339" s="31"/>
      <c r="B339" s="32"/>
      <c r="C339" s="33"/>
      <c r="D339" s="33"/>
      <c r="E339" s="34"/>
      <c r="F339" s="35"/>
      <c r="G339" s="36"/>
      <c r="H339" s="37" t="n">
        <f aca="false">F339*G339</f>
        <v>0</v>
      </c>
    </row>
    <row r="340" customFormat="false" ht="15" hidden="false" customHeight="false" outlineLevel="0" collapsed="false">
      <c r="A340" s="31"/>
      <c r="B340" s="32"/>
      <c r="C340" s="33"/>
      <c r="D340" s="33"/>
      <c r="E340" s="34"/>
      <c r="F340" s="35"/>
      <c r="G340" s="36"/>
      <c r="H340" s="37" t="n">
        <f aca="false">F340*G340</f>
        <v>0</v>
      </c>
    </row>
    <row r="341" customFormat="false" ht="15" hidden="false" customHeight="false" outlineLevel="0" collapsed="false">
      <c r="A341" s="31"/>
      <c r="B341" s="32"/>
      <c r="C341" s="33"/>
      <c r="D341" s="33"/>
      <c r="E341" s="34"/>
      <c r="F341" s="35"/>
      <c r="G341" s="36"/>
      <c r="H341" s="37" t="n">
        <f aca="false">F341*G341</f>
        <v>0</v>
      </c>
    </row>
    <row r="342" customFormat="false" ht="15" hidden="false" customHeight="false" outlineLevel="0" collapsed="false">
      <c r="A342" s="31"/>
      <c r="B342" s="32"/>
      <c r="C342" s="33"/>
      <c r="D342" s="33"/>
      <c r="E342" s="34"/>
      <c r="F342" s="35"/>
      <c r="G342" s="36"/>
      <c r="H342" s="37" t="n">
        <f aca="false">F342*G342</f>
        <v>0</v>
      </c>
    </row>
    <row r="343" customFormat="false" ht="15" hidden="false" customHeight="false" outlineLevel="0" collapsed="false">
      <c r="A343" s="31"/>
      <c r="B343" s="32"/>
      <c r="C343" s="33"/>
      <c r="D343" s="33"/>
      <c r="E343" s="34"/>
      <c r="F343" s="35"/>
      <c r="G343" s="36"/>
      <c r="H343" s="37" t="n">
        <f aca="false">F343*G343</f>
        <v>0</v>
      </c>
    </row>
    <row r="344" customFormat="false" ht="15" hidden="false" customHeight="false" outlineLevel="0" collapsed="false">
      <c r="A344" s="31"/>
      <c r="B344" s="32"/>
      <c r="C344" s="33"/>
      <c r="D344" s="33"/>
      <c r="E344" s="34"/>
      <c r="F344" s="35"/>
      <c r="G344" s="36"/>
      <c r="H344" s="37" t="n">
        <f aca="false">F344*G344</f>
        <v>0</v>
      </c>
    </row>
    <row r="345" customFormat="false" ht="15" hidden="false" customHeight="false" outlineLevel="0" collapsed="false">
      <c r="A345" s="31"/>
      <c r="B345" s="32"/>
      <c r="C345" s="33"/>
      <c r="D345" s="33"/>
      <c r="E345" s="34"/>
      <c r="F345" s="35"/>
      <c r="G345" s="36"/>
      <c r="H345" s="37" t="n">
        <f aca="false">F345*G345</f>
        <v>0</v>
      </c>
    </row>
    <row r="346" customFormat="false" ht="15" hidden="false" customHeight="false" outlineLevel="0" collapsed="false">
      <c r="A346" s="31"/>
      <c r="B346" s="32"/>
      <c r="C346" s="33"/>
      <c r="D346" s="33"/>
      <c r="E346" s="34"/>
      <c r="F346" s="35"/>
      <c r="G346" s="36"/>
      <c r="H346" s="37" t="n">
        <f aca="false">F346*G346</f>
        <v>0</v>
      </c>
    </row>
    <row r="347" customFormat="false" ht="15" hidden="false" customHeight="false" outlineLevel="0" collapsed="false">
      <c r="A347" s="31"/>
      <c r="B347" s="32"/>
      <c r="C347" s="33"/>
      <c r="D347" s="33"/>
      <c r="E347" s="34"/>
      <c r="F347" s="35"/>
      <c r="G347" s="36"/>
      <c r="H347" s="37" t="n">
        <f aca="false">F347*G347</f>
        <v>0</v>
      </c>
    </row>
    <row r="348" customFormat="false" ht="15" hidden="false" customHeight="false" outlineLevel="0" collapsed="false">
      <c r="A348" s="31"/>
      <c r="B348" s="32"/>
      <c r="C348" s="33"/>
      <c r="D348" s="33"/>
      <c r="E348" s="34"/>
      <c r="F348" s="35"/>
      <c r="G348" s="36"/>
      <c r="H348" s="37" t="n">
        <f aca="false">F348*G348</f>
        <v>0</v>
      </c>
    </row>
    <row r="349" customFormat="false" ht="15" hidden="false" customHeight="false" outlineLevel="0" collapsed="false">
      <c r="A349" s="31"/>
      <c r="B349" s="32"/>
      <c r="C349" s="33"/>
      <c r="D349" s="33"/>
      <c r="E349" s="34"/>
      <c r="F349" s="35"/>
      <c r="G349" s="36"/>
      <c r="H349" s="37" t="n">
        <f aca="false">F349*G349</f>
        <v>0</v>
      </c>
    </row>
    <row r="350" customFormat="false" ht="15" hidden="false" customHeight="false" outlineLevel="0" collapsed="false">
      <c r="A350" s="31"/>
      <c r="B350" s="32"/>
      <c r="C350" s="33"/>
      <c r="D350" s="33"/>
      <c r="E350" s="34"/>
      <c r="F350" s="35"/>
      <c r="G350" s="36"/>
      <c r="H350" s="37" t="n">
        <f aca="false">F350*G350</f>
        <v>0</v>
      </c>
    </row>
    <row r="351" customFormat="false" ht="15" hidden="false" customHeight="false" outlineLevel="0" collapsed="false">
      <c r="A351" s="31"/>
      <c r="B351" s="32"/>
      <c r="C351" s="33"/>
      <c r="D351" s="33"/>
      <c r="E351" s="34"/>
      <c r="F351" s="35"/>
      <c r="G351" s="36"/>
      <c r="H351" s="37" t="n">
        <f aca="false">F351*G351</f>
        <v>0</v>
      </c>
    </row>
    <row r="352" customFormat="false" ht="15" hidden="false" customHeight="false" outlineLevel="0" collapsed="false">
      <c r="A352" s="31"/>
      <c r="B352" s="32"/>
      <c r="C352" s="33"/>
      <c r="D352" s="33"/>
      <c r="E352" s="34"/>
      <c r="F352" s="35"/>
      <c r="G352" s="36"/>
      <c r="H352" s="37" t="n">
        <f aca="false">F352*G352</f>
        <v>0</v>
      </c>
    </row>
    <row r="353" customFormat="false" ht="15" hidden="false" customHeight="false" outlineLevel="0" collapsed="false">
      <c r="A353" s="31"/>
      <c r="B353" s="32"/>
      <c r="C353" s="33"/>
      <c r="D353" s="33"/>
      <c r="E353" s="34"/>
      <c r="F353" s="35"/>
      <c r="G353" s="36"/>
      <c r="H353" s="37" t="n">
        <f aca="false">F353*G353</f>
        <v>0</v>
      </c>
    </row>
    <row r="354" customFormat="false" ht="15" hidden="false" customHeight="false" outlineLevel="0" collapsed="false">
      <c r="A354" s="31"/>
      <c r="B354" s="32"/>
      <c r="C354" s="33"/>
      <c r="D354" s="33"/>
      <c r="E354" s="34"/>
      <c r="F354" s="35"/>
      <c r="G354" s="36"/>
      <c r="H354" s="37" t="n">
        <f aca="false">F354*G354</f>
        <v>0</v>
      </c>
    </row>
    <row r="355" customFormat="false" ht="15" hidden="false" customHeight="false" outlineLevel="0" collapsed="false">
      <c r="A355" s="31"/>
      <c r="B355" s="32"/>
      <c r="C355" s="33"/>
      <c r="D355" s="33"/>
      <c r="E355" s="34"/>
      <c r="F355" s="35"/>
      <c r="G355" s="36"/>
      <c r="H355" s="37" t="n">
        <f aca="false">F355*G355</f>
        <v>0</v>
      </c>
    </row>
    <row r="356" customFormat="false" ht="15" hidden="false" customHeight="false" outlineLevel="0" collapsed="false">
      <c r="A356" s="31"/>
      <c r="B356" s="32"/>
      <c r="C356" s="33"/>
      <c r="D356" s="33"/>
      <c r="E356" s="34"/>
      <c r="F356" s="35"/>
      <c r="G356" s="36"/>
      <c r="H356" s="37" t="n">
        <f aca="false">F356*G356</f>
        <v>0</v>
      </c>
    </row>
    <row r="357" customFormat="false" ht="15" hidden="false" customHeight="false" outlineLevel="0" collapsed="false">
      <c r="A357" s="31"/>
      <c r="B357" s="32"/>
      <c r="C357" s="33"/>
      <c r="D357" s="33"/>
      <c r="E357" s="34"/>
      <c r="F357" s="35"/>
      <c r="G357" s="36"/>
      <c r="H357" s="37" t="n">
        <f aca="false">F357*G357</f>
        <v>0</v>
      </c>
    </row>
    <row r="358" customFormat="false" ht="15" hidden="false" customHeight="false" outlineLevel="0" collapsed="false">
      <c r="A358" s="31"/>
      <c r="B358" s="32"/>
      <c r="C358" s="33"/>
      <c r="D358" s="33"/>
      <c r="E358" s="34"/>
      <c r="F358" s="35"/>
      <c r="G358" s="36"/>
      <c r="H358" s="37" t="n">
        <f aca="false">F358*G358</f>
        <v>0</v>
      </c>
    </row>
    <row r="359" customFormat="false" ht="15" hidden="false" customHeight="false" outlineLevel="0" collapsed="false">
      <c r="A359" s="31"/>
      <c r="B359" s="32"/>
      <c r="C359" s="33"/>
      <c r="D359" s="33"/>
      <c r="E359" s="34"/>
      <c r="F359" s="35"/>
      <c r="G359" s="36"/>
      <c r="H359" s="37" t="n">
        <f aca="false">F359*G359</f>
        <v>0</v>
      </c>
    </row>
    <row r="360" customFormat="false" ht="15" hidden="false" customHeight="false" outlineLevel="0" collapsed="false">
      <c r="A360" s="31"/>
      <c r="B360" s="32"/>
      <c r="C360" s="33"/>
      <c r="D360" s="33"/>
      <c r="E360" s="34"/>
      <c r="F360" s="35"/>
      <c r="G360" s="36"/>
      <c r="H360" s="37" t="n">
        <f aca="false">F360*G360</f>
        <v>0</v>
      </c>
    </row>
    <row r="361" customFormat="false" ht="15" hidden="false" customHeight="false" outlineLevel="0" collapsed="false">
      <c r="A361" s="31"/>
      <c r="B361" s="32"/>
      <c r="C361" s="33"/>
      <c r="D361" s="33"/>
      <c r="E361" s="34"/>
      <c r="F361" s="35"/>
      <c r="G361" s="36"/>
      <c r="H361" s="37" t="n">
        <f aca="false">F361*G361</f>
        <v>0</v>
      </c>
    </row>
    <row r="362" customFormat="false" ht="15" hidden="false" customHeight="false" outlineLevel="0" collapsed="false">
      <c r="A362" s="31"/>
      <c r="B362" s="32"/>
      <c r="C362" s="33"/>
      <c r="D362" s="33"/>
      <c r="E362" s="34"/>
      <c r="F362" s="35"/>
      <c r="G362" s="36"/>
      <c r="H362" s="37" t="n">
        <f aca="false">F362*G362</f>
        <v>0</v>
      </c>
    </row>
    <row r="363" customFormat="false" ht="15" hidden="false" customHeight="false" outlineLevel="0" collapsed="false">
      <c r="A363" s="11"/>
      <c r="B363" s="11"/>
      <c r="C363" s="11"/>
      <c r="D363" s="11"/>
      <c r="E363" s="38" t="s">
        <v>44</v>
      </c>
      <c r="F363" s="39" t="n">
        <f aca="false">SUM(F324:F362)</f>
        <v>28000</v>
      </c>
      <c r="G363" s="40"/>
      <c r="H363" s="41" t="n">
        <f aca="false">SUM(H324:H362)</f>
        <v>1260</v>
      </c>
    </row>
    <row r="364" customFormat="false" ht="15" hidden="false" customHeight="false" outlineLevel="0" collapsed="false">
      <c r="A364" s="11"/>
      <c r="B364" s="11"/>
      <c r="C364" s="11"/>
      <c r="D364" s="11"/>
      <c r="E364" s="42"/>
      <c r="F364" s="43" t="s">
        <v>45</v>
      </c>
      <c r="G364" s="44" t="n">
        <f aca="false">AVERAGE(G324:G362)</f>
        <v>0.0433333333333333</v>
      </c>
      <c r="H364" s="45"/>
    </row>
    <row r="365" customFormat="false" ht="15" hidden="false" customHeight="false" outlineLevel="0" collapsed="false">
      <c r="A365" s="47" t="s">
        <v>53</v>
      </c>
      <c r="B365" s="47"/>
      <c r="C365" s="15"/>
      <c r="D365" s="15"/>
      <c r="E365" s="15"/>
      <c r="F365" s="15"/>
      <c r="G365" s="15"/>
      <c r="H365" s="15"/>
    </row>
    <row r="366" customFormat="false" ht="15" hidden="false" customHeight="false" outlineLevel="0" collapsed="false">
      <c r="A366" s="47"/>
      <c r="B366" s="47"/>
      <c r="C366" s="15"/>
      <c r="D366" s="15"/>
      <c r="E366" s="15"/>
      <c r="F366" s="15"/>
      <c r="G366" s="15"/>
      <c r="H366" s="15"/>
    </row>
    <row r="367" customFormat="false" ht="15" hidden="false" customHeight="false" outlineLevel="0" collapsed="false">
      <c r="A367" s="28" t="s">
        <v>30</v>
      </c>
      <c r="B367" s="29" t="s">
        <v>31</v>
      </c>
      <c r="C367" s="29" t="s">
        <v>32</v>
      </c>
      <c r="D367" s="29" t="s">
        <v>33</v>
      </c>
      <c r="E367" s="29" t="s">
        <v>34</v>
      </c>
      <c r="F367" s="29" t="s">
        <v>35</v>
      </c>
      <c r="G367" s="29" t="s">
        <v>36</v>
      </c>
      <c r="H367" s="30" t="s">
        <v>37</v>
      </c>
    </row>
    <row r="368" customFormat="false" ht="15" hidden="false" customHeight="false" outlineLevel="0" collapsed="false">
      <c r="A368" s="31" t="n">
        <v>42623</v>
      </c>
      <c r="B368" s="32" t="s">
        <v>38</v>
      </c>
      <c r="C368" s="33" t="s">
        <v>39</v>
      </c>
      <c r="D368" s="33" t="n">
        <v>23665</v>
      </c>
      <c r="E368" s="34"/>
      <c r="F368" s="35" t="n">
        <v>1300</v>
      </c>
      <c r="G368" s="36" t="n">
        <v>0.07</v>
      </c>
      <c r="H368" s="37" t="n">
        <f aca="false">F368*G368</f>
        <v>91</v>
      </c>
    </row>
    <row r="369" customFormat="false" ht="15" hidden="false" customHeight="false" outlineLevel="0" collapsed="false">
      <c r="A369" s="31" t="n">
        <v>42625</v>
      </c>
      <c r="B369" s="32" t="s">
        <v>40</v>
      </c>
      <c r="C369" s="33" t="s">
        <v>41</v>
      </c>
      <c r="D369" s="33" t="n">
        <v>23668</v>
      </c>
      <c r="E369" s="34"/>
      <c r="F369" s="35" t="n">
        <v>32500</v>
      </c>
      <c r="G369" s="36" t="n">
        <v>0.045</v>
      </c>
      <c r="H369" s="37" t="n">
        <f aca="false">F369*G369</f>
        <v>1462.5</v>
      </c>
    </row>
    <row r="370" customFormat="false" ht="15" hidden="false" customHeight="false" outlineLevel="0" collapsed="false">
      <c r="A370" s="31" t="n">
        <v>42628</v>
      </c>
      <c r="B370" s="32" t="s">
        <v>42</v>
      </c>
      <c r="C370" s="33" t="s">
        <v>43</v>
      </c>
      <c r="D370" s="33" t="n">
        <v>27000</v>
      </c>
      <c r="E370" s="34"/>
      <c r="F370" s="35" t="n">
        <v>1080</v>
      </c>
      <c r="G370" s="36" t="n">
        <v>0.03</v>
      </c>
      <c r="H370" s="37" t="n">
        <f aca="false">F370*G370</f>
        <v>32.4</v>
      </c>
    </row>
    <row r="371" customFormat="false" ht="15" hidden="false" customHeight="false" outlineLevel="0" collapsed="false">
      <c r="A371" s="31"/>
      <c r="B371" s="32"/>
      <c r="C371" s="33"/>
      <c r="D371" s="33"/>
      <c r="E371" s="34"/>
      <c r="F371" s="35"/>
      <c r="G371" s="36"/>
      <c r="H371" s="37" t="n">
        <f aca="false">F371*G371</f>
        <v>0</v>
      </c>
    </row>
    <row r="372" customFormat="false" ht="15" hidden="false" customHeight="false" outlineLevel="0" collapsed="false">
      <c r="A372" s="31"/>
      <c r="B372" s="32"/>
      <c r="C372" s="33"/>
      <c r="D372" s="33"/>
      <c r="E372" s="34"/>
      <c r="F372" s="35"/>
      <c r="G372" s="36"/>
      <c r="H372" s="37" t="n">
        <f aca="false">F372*G372</f>
        <v>0</v>
      </c>
    </row>
    <row r="373" customFormat="false" ht="15" hidden="false" customHeight="false" outlineLevel="0" collapsed="false">
      <c r="A373" s="31"/>
      <c r="B373" s="32"/>
      <c r="C373" s="33"/>
      <c r="D373" s="33"/>
      <c r="E373" s="34"/>
      <c r="F373" s="35"/>
      <c r="G373" s="36"/>
      <c r="H373" s="37" t="n">
        <f aca="false">F373*G373</f>
        <v>0</v>
      </c>
    </row>
    <row r="374" customFormat="false" ht="15" hidden="false" customHeight="false" outlineLevel="0" collapsed="false">
      <c r="A374" s="31"/>
      <c r="B374" s="32"/>
      <c r="C374" s="33"/>
      <c r="D374" s="33"/>
      <c r="E374" s="34"/>
      <c r="F374" s="35"/>
      <c r="G374" s="36"/>
      <c r="H374" s="37" t="n">
        <f aca="false">F374*G374</f>
        <v>0</v>
      </c>
    </row>
    <row r="375" customFormat="false" ht="15" hidden="false" customHeight="false" outlineLevel="0" collapsed="false">
      <c r="A375" s="31"/>
      <c r="B375" s="32"/>
      <c r="C375" s="33"/>
      <c r="D375" s="33"/>
      <c r="E375" s="34"/>
      <c r="F375" s="35"/>
      <c r="G375" s="36"/>
      <c r="H375" s="37" t="n">
        <f aca="false">F375*G375</f>
        <v>0</v>
      </c>
    </row>
    <row r="376" customFormat="false" ht="15" hidden="false" customHeight="false" outlineLevel="0" collapsed="false">
      <c r="A376" s="31"/>
      <c r="B376" s="32"/>
      <c r="C376" s="33"/>
      <c r="D376" s="33"/>
      <c r="E376" s="34"/>
      <c r="F376" s="35"/>
      <c r="G376" s="36"/>
      <c r="H376" s="37" t="n">
        <f aca="false">F376*G376</f>
        <v>0</v>
      </c>
    </row>
    <row r="377" customFormat="false" ht="15" hidden="false" customHeight="false" outlineLevel="0" collapsed="false">
      <c r="A377" s="31"/>
      <c r="B377" s="32"/>
      <c r="C377" s="33"/>
      <c r="D377" s="33"/>
      <c r="E377" s="34"/>
      <c r="F377" s="35"/>
      <c r="G377" s="36"/>
      <c r="H377" s="37" t="n">
        <f aca="false">F377*G377</f>
        <v>0</v>
      </c>
    </row>
    <row r="378" customFormat="false" ht="15" hidden="false" customHeight="false" outlineLevel="0" collapsed="false">
      <c r="A378" s="31"/>
      <c r="B378" s="32"/>
      <c r="C378" s="33"/>
      <c r="D378" s="33"/>
      <c r="E378" s="34"/>
      <c r="F378" s="35"/>
      <c r="G378" s="36"/>
      <c r="H378" s="37" t="n">
        <f aca="false">F378*G378</f>
        <v>0</v>
      </c>
    </row>
    <row r="379" customFormat="false" ht="15" hidden="false" customHeight="false" outlineLevel="0" collapsed="false">
      <c r="A379" s="31"/>
      <c r="B379" s="32"/>
      <c r="C379" s="33"/>
      <c r="D379" s="33"/>
      <c r="E379" s="34"/>
      <c r="F379" s="35"/>
      <c r="G379" s="36"/>
      <c r="H379" s="37" t="n">
        <f aca="false">F379*G379</f>
        <v>0</v>
      </c>
    </row>
    <row r="380" customFormat="false" ht="15" hidden="false" customHeight="false" outlineLevel="0" collapsed="false">
      <c r="A380" s="31"/>
      <c r="B380" s="32"/>
      <c r="C380" s="33"/>
      <c r="D380" s="33"/>
      <c r="E380" s="34"/>
      <c r="F380" s="35"/>
      <c r="G380" s="36"/>
      <c r="H380" s="37" t="n">
        <f aca="false">F380*G380</f>
        <v>0</v>
      </c>
    </row>
    <row r="381" customFormat="false" ht="15" hidden="false" customHeight="false" outlineLevel="0" collapsed="false">
      <c r="A381" s="31"/>
      <c r="B381" s="32"/>
      <c r="C381" s="33"/>
      <c r="D381" s="33"/>
      <c r="E381" s="34"/>
      <c r="F381" s="35"/>
      <c r="G381" s="36"/>
      <c r="H381" s="37" t="n">
        <f aca="false">F381*G381</f>
        <v>0</v>
      </c>
    </row>
    <row r="382" customFormat="false" ht="15" hidden="false" customHeight="false" outlineLevel="0" collapsed="false">
      <c r="A382" s="31"/>
      <c r="B382" s="32"/>
      <c r="C382" s="33"/>
      <c r="D382" s="33"/>
      <c r="E382" s="34"/>
      <c r="F382" s="35"/>
      <c r="G382" s="36"/>
      <c r="H382" s="37" t="n">
        <f aca="false">F382*G382</f>
        <v>0</v>
      </c>
    </row>
    <row r="383" customFormat="false" ht="15" hidden="false" customHeight="false" outlineLevel="0" collapsed="false">
      <c r="A383" s="31"/>
      <c r="B383" s="32"/>
      <c r="C383" s="33"/>
      <c r="D383" s="33"/>
      <c r="E383" s="34"/>
      <c r="F383" s="35"/>
      <c r="G383" s="36"/>
      <c r="H383" s="37" t="n">
        <f aca="false">F383*G383</f>
        <v>0</v>
      </c>
    </row>
    <row r="384" customFormat="false" ht="15" hidden="false" customHeight="false" outlineLevel="0" collapsed="false">
      <c r="A384" s="31"/>
      <c r="B384" s="32"/>
      <c r="C384" s="33"/>
      <c r="D384" s="33"/>
      <c r="E384" s="34"/>
      <c r="F384" s="35"/>
      <c r="G384" s="36"/>
      <c r="H384" s="37" t="n">
        <f aca="false">F384*G384</f>
        <v>0</v>
      </c>
    </row>
    <row r="385" customFormat="false" ht="15" hidden="false" customHeight="false" outlineLevel="0" collapsed="false">
      <c r="A385" s="31"/>
      <c r="B385" s="32"/>
      <c r="C385" s="33"/>
      <c r="D385" s="33"/>
      <c r="E385" s="34"/>
      <c r="F385" s="35"/>
      <c r="G385" s="36"/>
      <c r="H385" s="37" t="n">
        <f aca="false">F385*G385</f>
        <v>0</v>
      </c>
    </row>
    <row r="386" customFormat="false" ht="15" hidden="false" customHeight="false" outlineLevel="0" collapsed="false">
      <c r="A386" s="31"/>
      <c r="B386" s="32"/>
      <c r="C386" s="33"/>
      <c r="D386" s="33"/>
      <c r="E386" s="34"/>
      <c r="F386" s="35"/>
      <c r="G386" s="36"/>
      <c r="H386" s="37" t="n">
        <f aca="false">F386*G386</f>
        <v>0</v>
      </c>
    </row>
    <row r="387" customFormat="false" ht="15" hidden="false" customHeight="false" outlineLevel="0" collapsed="false">
      <c r="A387" s="31"/>
      <c r="B387" s="32"/>
      <c r="C387" s="33"/>
      <c r="D387" s="33"/>
      <c r="E387" s="34"/>
      <c r="F387" s="35"/>
      <c r="G387" s="36"/>
      <c r="H387" s="37" t="n">
        <f aca="false">F387*G387</f>
        <v>0</v>
      </c>
    </row>
    <row r="388" customFormat="false" ht="15" hidden="false" customHeight="false" outlineLevel="0" collapsed="false">
      <c r="A388" s="31"/>
      <c r="B388" s="32"/>
      <c r="C388" s="33"/>
      <c r="D388" s="33"/>
      <c r="E388" s="34"/>
      <c r="F388" s="35"/>
      <c r="G388" s="36"/>
      <c r="H388" s="37" t="n">
        <f aca="false">F388*G388</f>
        <v>0</v>
      </c>
    </row>
    <row r="389" customFormat="false" ht="15" hidden="false" customHeight="false" outlineLevel="0" collapsed="false">
      <c r="A389" s="31"/>
      <c r="B389" s="32"/>
      <c r="C389" s="33"/>
      <c r="D389" s="33"/>
      <c r="E389" s="34"/>
      <c r="F389" s="35"/>
      <c r="G389" s="36"/>
      <c r="H389" s="37" t="n">
        <f aca="false">F389*G389</f>
        <v>0</v>
      </c>
    </row>
    <row r="390" customFormat="false" ht="15" hidden="false" customHeight="false" outlineLevel="0" collapsed="false">
      <c r="A390" s="31"/>
      <c r="B390" s="32"/>
      <c r="C390" s="33"/>
      <c r="D390" s="33"/>
      <c r="E390" s="34"/>
      <c r="F390" s="35"/>
      <c r="G390" s="36"/>
      <c r="H390" s="37" t="n">
        <f aca="false">F390*G390</f>
        <v>0</v>
      </c>
    </row>
    <row r="391" customFormat="false" ht="15" hidden="false" customHeight="false" outlineLevel="0" collapsed="false">
      <c r="A391" s="31"/>
      <c r="B391" s="32"/>
      <c r="C391" s="33"/>
      <c r="D391" s="33"/>
      <c r="E391" s="34"/>
      <c r="F391" s="35"/>
      <c r="G391" s="36"/>
      <c r="H391" s="37" t="n">
        <f aca="false">F391*G391</f>
        <v>0</v>
      </c>
    </row>
    <row r="392" customFormat="false" ht="15" hidden="false" customHeight="false" outlineLevel="0" collapsed="false">
      <c r="A392" s="31"/>
      <c r="B392" s="32"/>
      <c r="C392" s="33"/>
      <c r="D392" s="33"/>
      <c r="E392" s="34"/>
      <c r="F392" s="35"/>
      <c r="G392" s="36"/>
      <c r="H392" s="37" t="n">
        <f aca="false">F392*G392</f>
        <v>0</v>
      </c>
    </row>
    <row r="393" customFormat="false" ht="15" hidden="false" customHeight="false" outlineLevel="0" collapsed="false">
      <c r="A393" s="31"/>
      <c r="B393" s="32"/>
      <c r="C393" s="33"/>
      <c r="D393" s="33"/>
      <c r="E393" s="34"/>
      <c r="F393" s="35"/>
      <c r="G393" s="36"/>
      <c r="H393" s="37" t="n">
        <f aca="false">F393*G393</f>
        <v>0</v>
      </c>
    </row>
    <row r="394" customFormat="false" ht="15" hidden="false" customHeight="false" outlineLevel="0" collapsed="false">
      <c r="A394" s="31"/>
      <c r="B394" s="32"/>
      <c r="C394" s="33"/>
      <c r="D394" s="33"/>
      <c r="E394" s="34"/>
      <c r="F394" s="35"/>
      <c r="G394" s="36"/>
      <c r="H394" s="37" t="n">
        <f aca="false">F394*G394</f>
        <v>0</v>
      </c>
    </row>
    <row r="395" customFormat="false" ht="15" hidden="false" customHeight="false" outlineLevel="0" collapsed="false">
      <c r="A395" s="31"/>
      <c r="B395" s="32"/>
      <c r="C395" s="33"/>
      <c r="D395" s="33"/>
      <c r="E395" s="34"/>
      <c r="F395" s="35"/>
      <c r="G395" s="36"/>
      <c r="H395" s="37" t="n">
        <f aca="false">F395*G395</f>
        <v>0</v>
      </c>
    </row>
    <row r="396" customFormat="false" ht="15" hidden="false" customHeight="false" outlineLevel="0" collapsed="false">
      <c r="A396" s="31"/>
      <c r="B396" s="32"/>
      <c r="C396" s="33"/>
      <c r="D396" s="33"/>
      <c r="E396" s="34"/>
      <c r="F396" s="35"/>
      <c r="G396" s="36"/>
      <c r="H396" s="37" t="n">
        <f aca="false">F396*G396</f>
        <v>0</v>
      </c>
    </row>
    <row r="397" customFormat="false" ht="15" hidden="false" customHeight="false" outlineLevel="0" collapsed="false">
      <c r="A397" s="31"/>
      <c r="B397" s="32"/>
      <c r="C397" s="33"/>
      <c r="D397" s="33"/>
      <c r="E397" s="34"/>
      <c r="F397" s="35"/>
      <c r="G397" s="36"/>
      <c r="H397" s="37" t="n">
        <f aca="false">F397*G397</f>
        <v>0</v>
      </c>
    </row>
    <row r="398" customFormat="false" ht="15" hidden="false" customHeight="false" outlineLevel="0" collapsed="false">
      <c r="A398" s="31"/>
      <c r="B398" s="32"/>
      <c r="C398" s="33"/>
      <c r="D398" s="33"/>
      <c r="E398" s="34"/>
      <c r="F398" s="35"/>
      <c r="G398" s="36"/>
      <c r="H398" s="37" t="n">
        <f aca="false">F398*G398</f>
        <v>0</v>
      </c>
    </row>
    <row r="399" customFormat="false" ht="15" hidden="false" customHeight="false" outlineLevel="0" collapsed="false">
      <c r="A399" s="31"/>
      <c r="B399" s="32"/>
      <c r="C399" s="33"/>
      <c r="D399" s="33"/>
      <c r="E399" s="34"/>
      <c r="F399" s="35"/>
      <c r="G399" s="36"/>
      <c r="H399" s="37" t="n">
        <f aca="false">F399*G399</f>
        <v>0</v>
      </c>
    </row>
    <row r="400" customFormat="false" ht="15" hidden="false" customHeight="false" outlineLevel="0" collapsed="false">
      <c r="A400" s="31"/>
      <c r="B400" s="32"/>
      <c r="C400" s="33"/>
      <c r="D400" s="33"/>
      <c r="E400" s="34"/>
      <c r="F400" s="35"/>
      <c r="G400" s="36"/>
      <c r="H400" s="37" t="n">
        <f aca="false">F400*G400</f>
        <v>0</v>
      </c>
    </row>
    <row r="401" customFormat="false" ht="15" hidden="false" customHeight="false" outlineLevel="0" collapsed="false">
      <c r="A401" s="31"/>
      <c r="B401" s="32"/>
      <c r="C401" s="33"/>
      <c r="D401" s="33"/>
      <c r="E401" s="34"/>
      <c r="F401" s="35"/>
      <c r="G401" s="36"/>
      <c r="H401" s="37" t="n">
        <f aca="false">F401*G401</f>
        <v>0</v>
      </c>
    </row>
    <row r="402" customFormat="false" ht="15" hidden="false" customHeight="false" outlineLevel="0" collapsed="false">
      <c r="A402" s="31"/>
      <c r="B402" s="32"/>
      <c r="C402" s="33"/>
      <c r="D402" s="33"/>
      <c r="E402" s="34"/>
      <c r="F402" s="35"/>
      <c r="G402" s="36"/>
      <c r="H402" s="37" t="n">
        <f aca="false">F402*G402</f>
        <v>0</v>
      </c>
    </row>
    <row r="403" customFormat="false" ht="15" hidden="false" customHeight="false" outlineLevel="0" collapsed="false">
      <c r="A403" s="31"/>
      <c r="B403" s="32"/>
      <c r="C403" s="33"/>
      <c r="D403" s="33"/>
      <c r="E403" s="34"/>
      <c r="F403" s="35"/>
      <c r="G403" s="36"/>
      <c r="H403" s="37" t="n">
        <f aca="false">F403*G403</f>
        <v>0</v>
      </c>
    </row>
    <row r="404" customFormat="false" ht="15" hidden="false" customHeight="false" outlineLevel="0" collapsed="false">
      <c r="A404" s="31"/>
      <c r="B404" s="32"/>
      <c r="C404" s="33"/>
      <c r="D404" s="33"/>
      <c r="E404" s="34"/>
      <c r="F404" s="35"/>
      <c r="G404" s="36"/>
      <c r="H404" s="37" t="n">
        <f aca="false">F404*G404</f>
        <v>0</v>
      </c>
    </row>
    <row r="405" customFormat="false" ht="15" hidden="false" customHeight="false" outlineLevel="0" collapsed="false">
      <c r="A405" s="31"/>
      <c r="B405" s="32"/>
      <c r="C405" s="33"/>
      <c r="D405" s="33"/>
      <c r="E405" s="34"/>
      <c r="F405" s="35"/>
      <c r="G405" s="36"/>
      <c r="H405" s="37" t="n">
        <f aca="false">F405*G405</f>
        <v>0</v>
      </c>
    </row>
    <row r="406" customFormat="false" ht="15" hidden="false" customHeight="false" outlineLevel="0" collapsed="false">
      <c r="A406" s="31"/>
      <c r="B406" s="32"/>
      <c r="C406" s="33"/>
      <c r="D406" s="33"/>
      <c r="E406" s="34"/>
      <c r="F406" s="35"/>
      <c r="G406" s="36"/>
      <c r="H406" s="37" t="n">
        <f aca="false">F406*G406</f>
        <v>0</v>
      </c>
    </row>
    <row r="407" customFormat="false" ht="15" hidden="false" customHeight="false" outlineLevel="0" collapsed="false">
      <c r="A407" s="11"/>
      <c r="B407" s="11"/>
      <c r="C407" s="11"/>
      <c r="D407" s="11"/>
      <c r="E407" s="38" t="s">
        <v>44</v>
      </c>
      <c r="F407" s="39" t="n">
        <f aca="false">SUM(F368:F406)</f>
        <v>34880</v>
      </c>
      <c r="G407" s="40"/>
      <c r="H407" s="41" t="n">
        <f aca="false">SUM(H368:H406)</f>
        <v>1585.9</v>
      </c>
    </row>
    <row r="408" customFormat="false" ht="15" hidden="false" customHeight="false" outlineLevel="0" collapsed="false">
      <c r="A408" s="11"/>
      <c r="B408" s="11"/>
      <c r="C408" s="11"/>
      <c r="D408" s="11"/>
      <c r="E408" s="42"/>
      <c r="F408" s="43" t="s">
        <v>45</v>
      </c>
      <c r="G408" s="44" t="n">
        <f aca="false">AVERAGE(G368:G406)</f>
        <v>0.0483333333333333</v>
      </c>
      <c r="H408" s="45"/>
    </row>
    <row r="409" customFormat="false" ht="15" hidden="false" customHeight="false" outlineLevel="0" collapsed="false">
      <c r="A409" s="47" t="s">
        <v>54</v>
      </c>
      <c r="B409" s="47"/>
      <c r="C409" s="15"/>
      <c r="D409" s="15"/>
      <c r="E409" s="15"/>
      <c r="F409" s="15"/>
      <c r="G409" s="15"/>
      <c r="H409" s="15"/>
    </row>
    <row r="410" customFormat="false" ht="15" hidden="false" customHeight="false" outlineLevel="0" collapsed="false">
      <c r="A410" s="47"/>
      <c r="B410" s="47"/>
      <c r="C410" s="15"/>
      <c r="D410" s="15"/>
      <c r="E410" s="15"/>
      <c r="F410" s="15"/>
      <c r="G410" s="15"/>
      <c r="H410" s="15"/>
    </row>
    <row r="411" customFormat="false" ht="15" hidden="false" customHeight="false" outlineLevel="0" collapsed="false">
      <c r="A411" s="28" t="s">
        <v>30</v>
      </c>
      <c r="B411" s="29" t="s">
        <v>31</v>
      </c>
      <c r="C411" s="29" t="s">
        <v>32</v>
      </c>
      <c r="D411" s="29" t="s">
        <v>33</v>
      </c>
      <c r="E411" s="29" t="s">
        <v>34</v>
      </c>
      <c r="F411" s="29" t="s">
        <v>35</v>
      </c>
      <c r="G411" s="29" t="s">
        <v>36</v>
      </c>
      <c r="H411" s="30" t="s">
        <v>37</v>
      </c>
    </row>
    <row r="412" customFormat="false" ht="15" hidden="false" customHeight="false" outlineLevel="0" collapsed="false">
      <c r="A412" s="31" t="n">
        <v>42653</v>
      </c>
      <c r="B412" s="32" t="s">
        <v>38</v>
      </c>
      <c r="C412" s="33" t="s">
        <v>39</v>
      </c>
      <c r="D412" s="33" t="n">
        <v>23665</v>
      </c>
      <c r="E412" s="34"/>
      <c r="F412" s="35" t="n">
        <v>11000</v>
      </c>
      <c r="G412" s="36" t="n">
        <v>0.06</v>
      </c>
      <c r="H412" s="37" t="n">
        <f aca="false">F412*G412</f>
        <v>660</v>
      </c>
    </row>
    <row r="413" customFormat="false" ht="15" hidden="false" customHeight="false" outlineLevel="0" collapsed="false">
      <c r="A413" s="31" t="n">
        <v>42655</v>
      </c>
      <c r="B413" s="32" t="s">
        <v>40</v>
      </c>
      <c r="C413" s="33" t="s">
        <v>41</v>
      </c>
      <c r="D413" s="33" t="n">
        <v>23668</v>
      </c>
      <c r="E413" s="34"/>
      <c r="F413" s="35" t="n">
        <v>23000</v>
      </c>
      <c r="G413" s="36" t="n">
        <v>0.04</v>
      </c>
      <c r="H413" s="37" t="n">
        <f aca="false">F413*G413</f>
        <v>920</v>
      </c>
    </row>
    <row r="414" customFormat="false" ht="15" hidden="false" customHeight="false" outlineLevel="0" collapsed="false">
      <c r="A414" s="31" t="n">
        <v>42658</v>
      </c>
      <c r="B414" s="32" t="s">
        <v>42</v>
      </c>
      <c r="C414" s="33" t="s">
        <v>43</v>
      </c>
      <c r="D414" s="33" t="n">
        <v>27000</v>
      </c>
      <c r="E414" s="34"/>
      <c r="F414" s="35" t="n">
        <v>900</v>
      </c>
      <c r="G414" s="36" t="n">
        <v>0.03</v>
      </c>
      <c r="H414" s="37" t="n">
        <f aca="false">F414*G414</f>
        <v>27</v>
      </c>
    </row>
    <row r="415" customFormat="false" ht="15" hidden="false" customHeight="false" outlineLevel="0" collapsed="false">
      <c r="A415" s="31"/>
      <c r="B415" s="32"/>
      <c r="C415" s="33"/>
      <c r="D415" s="33"/>
      <c r="E415" s="34"/>
      <c r="F415" s="35"/>
      <c r="G415" s="36"/>
      <c r="H415" s="37" t="n">
        <f aca="false">F415*G415</f>
        <v>0</v>
      </c>
    </row>
    <row r="416" customFormat="false" ht="15" hidden="false" customHeight="false" outlineLevel="0" collapsed="false">
      <c r="A416" s="31"/>
      <c r="B416" s="32"/>
      <c r="C416" s="33"/>
      <c r="D416" s="33"/>
      <c r="E416" s="34"/>
      <c r="F416" s="35"/>
      <c r="G416" s="36"/>
      <c r="H416" s="37" t="n">
        <f aca="false">F416*G416</f>
        <v>0</v>
      </c>
    </row>
    <row r="417" customFormat="false" ht="15" hidden="false" customHeight="false" outlineLevel="0" collapsed="false">
      <c r="A417" s="31"/>
      <c r="B417" s="32"/>
      <c r="C417" s="33"/>
      <c r="D417" s="33"/>
      <c r="E417" s="34"/>
      <c r="F417" s="35"/>
      <c r="G417" s="36"/>
      <c r="H417" s="37" t="n">
        <f aca="false">F417*G417</f>
        <v>0</v>
      </c>
    </row>
    <row r="418" customFormat="false" ht="15" hidden="false" customHeight="false" outlineLevel="0" collapsed="false">
      <c r="A418" s="31"/>
      <c r="B418" s="32"/>
      <c r="C418" s="33"/>
      <c r="D418" s="33"/>
      <c r="E418" s="34"/>
      <c r="F418" s="35"/>
      <c r="G418" s="36"/>
      <c r="H418" s="37" t="n">
        <f aca="false">F418*G418</f>
        <v>0</v>
      </c>
    </row>
    <row r="419" customFormat="false" ht="15" hidden="false" customHeight="false" outlineLevel="0" collapsed="false">
      <c r="A419" s="31"/>
      <c r="B419" s="32"/>
      <c r="C419" s="33"/>
      <c r="D419" s="33"/>
      <c r="E419" s="34"/>
      <c r="F419" s="35"/>
      <c r="G419" s="36"/>
      <c r="H419" s="37" t="n">
        <f aca="false">F419*G419</f>
        <v>0</v>
      </c>
    </row>
    <row r="420" customFormat="false" ht="15" hidden="false" customHeight="false" outlineLevel="0" collapsed="false">
      <c r="A420" s="31"/>
      <c r="B420" s="32"/>
      <c r="C420" s="33"/>
      <c r="D420" s="33"/>
      <c r="E420" s="34"/>
      <c r="F420" s="35"/>
      <c r="G420" s="36"/>
      <c r="H420" s="37" t="n">
        <f aca="false">F420*G420</f>
        <v>0</v>
      </c>
    </row>
    <row r="421" customFormat="false" ht="15" hidden="false" customHeight="false" outlineLevel="0" collapsed="false">
      <c r="A421" s="31"/>
      <c r="B421" s="32"/>
      <c r="C421" s="33"/>
      <c r="D421" s="33"/>
      <c r="E421" s="34"/>
      <c r="F421" s="35"/>
      <c r="G421" s="36"/>
      <c r="H421" s="37" t="n">
        <f aca="false">F421*G421</f>
        <v>0</v>
      </c>
    </row>
    <row r="422" customFormat="false" ht="15" hidden="false" customHeight="false" outlineLevel="0" collapsed="false">
      <c r="A422" s="31"/>
      <c r="B422" s="32"/>
      <c r="C422" s="33"/>
      <c r="D422" s="33"/>
      <c r="E422" s="34"/>
      <c r="F422" s="35"/>
      <c r="G422" s="36"/>
      <c r="H422" s="37" t="n">
        <f aca="false">F422*G422</f>
        <v>0</v>
      </c>
    </row>
    <row r="423" customFormat="false" ht="15" hidden="false" customHeight="false" outlineLevel="0" collapsed="false">
      <c r="A423" s="31"/>
      <c r="B423" s="32"/>
      <c r="C423" s="33"/>
      <c r="D423" s="33"/>
      <c r="E423" s="34"/>
      <c r="F423" s="35"/>
      <c r="G423" s="36"/>
      <c r="H423" s="37" t="n">
        <f aca="false">F423*G423</f>
        <v>0</v>
      </c>
    </row>
    <row r="424" customFormat="false" ht="15" hidden="false" customHeight="false" outlineLevel="0" collapsed="false">
      <c r="A424" s="31"/>
      <c r="B424" s="32"/>
      <c r="C424" s="33"/>
      <c r="D424" s="33"/>
      <c r="E424" s="34"/>
      <c r="F424" s="35"/>
      <c r="G424" s="36"/>
      <c r="H424" s="37" t="n">
        <f aca="false">F424*G424</f>
        <v>0</v>
      </c>
    </row>
    <row r="425" customFormat="false" ht="15" hidden="false" customHeight="false" outlineLevel="0" collapsed="false">
      <c r="A425" s="31"/>
      <c r="B425" s="32"/>
      <c r="C425" s="33"/>
      <c r="D425" s="33"/>
      <c r="E425" s="34"/>
      <c r="F425" s="35"/>
      <c r="G425" s="36"/>
      <c r="H425" s="37" t="n">
        <f aca="false">F425*G425</f>
        <v>0</v>
      </c>
    </row>
    <row r="426" customFormat="false" ht="15" hidden="false" customHeight="false" outlineLevel="0" collapsed="false">
      <c r="A426" s="31"/>
      <c r="B426" s="32"/>
      <c r="C426" s="33"/>
      <c r="D426" s="33"/>
      <c r="E426" s="34"/>
      <c r="F426" s="35"/>
      <c r="G426" s="36"/>
      <c r="H426" s="37" t="n">
        <f aca="false">F426*G426</f>
        <v>0</v>
      </c>
    </row>
    <row r="427" customFormat="false" ht="15" hidden="false" customHeight="false" outlineLevel="0" collapsed="false">
      <c r="A427" s="31"/>
      <c r="B427" s="32"/>
      <c r="C427" s="33"/>
      <c r="D427" s="33"/>
      <c r="E427" s="34"/>
      <c r="F427" s="35"/>
      <c r="G427" s="36"/>
      <c r="H427" s="37" t="n">
        <f aca="false">F427*G427</f>
        <v>0</v>
      </c>
    </row>
    <row r="428" customFormat="false" ht="15" hidden="false" customHeight="false" outlineLevel="0" collapsed="false">
      <c r="A428" s="31"/>
      <c r="B428" s="32"/>
      <c r="C428" s="33"/>
      <c r="D428" s="33"/>
      <c r="E428" s="34"/>
      <c r="F428" s="35"/>
      <c r="G428" s="36"/>
      <c r="H428" s="37" t="n">
        <f aca="false">F428*G428</f>
        <v>0</v>
      </c>
    </row>
    <row r="429" customFormat="false" ht="15" hidden="false" customHeight="false" outlineLevel="0" collapsed="false">
      <c r="A429" s="31"/>
      <c r="B429" s="32"/>
      <c r="C429" s="33"/>
      <c r="D429" s="33"/>
      <c r="E429" s="34"/>
      <c r="F429" s="35"/>
      <c r="G429" s="36"/>
      <c r="H429" s="37" t="n">
        <f aca="false">F429*G429</f>
        <v>0</v>
      </c>
    </row>
    <row r="430" customFormat="false" ht="15" hidden="false" customHeight="false" outlineLevel="0" collapsed="false">
      <c r="A430" s="31"/>
      <c r="B430" s="32"/>
      <c r="C430" s="33"/>
      <c r="D430" s="33"/>
      <c r="E430" s="34"/>
      <c r="F430" s="35"/>
      <c r="G430" s="36"/>
      <c r="H430" s="37" t="n">
        <f aca="false">F430*G430</f>
        <v>0</v>
      </c>
    </row>
    <row r="431" customFormat="false" ht="15" hidden="false" customHeight="false" outlineLevel="0" collapsed="false">
      <c r="A431" s="31"/>
      <c r="B431" s="32"/>
      <c r="C431" s="33"/>
      <c r="D431" s="33"/>
      <c r="E431" s="34"/>
      <c r="F431" s="35"/>
      <c r="G431" s="36"/>
      <c r="H431" s="37" t="n">
        <f aca="false">F431*G431</f>
        <v>0</v>
      </c>
    </row>
    <row r="432" customFormat="false" ht="15" hidden="false" customHeight="false" outlineLevel="0" collapsed="false">
      <c r="A432" s="31"/>
      <c r="B432" s="32"/>
      <c r="C432" s="33"/>
      <c r="D432" s="33"/>
      <c r="E432" s="34"/>
      <c r="F432" s="35"/>
      <c r="G432" s="36"/>
      <c r="H432" s="37" t="n">
        <f aca="false">F432*G432</f>
        <v>0</v>
      </c>
    </row>
    <row r="433" customFormat="false" ht="15" hidden="false" customHeight="false" outlineLevel="0" collapsed="false">
      <c r="A433" s="31"/>
      <c r="B433" s="32"/>
      <c r="C433" s="33"/>
      <c r="D433" s="33"/>
      <c r="E433" s="34"/>
      <c r="F433" s="35"/>
      <c r="G433" s="36"/>
      <c r="H433" s="37" t="n">
        <f aca="false">F433*G433</f>
        <v>0</v>
      </c>
    </row>
    <row r="434" customFormat="false" ht="15" hidden="false" customHeight="false" outlineLevel="0" collapsed="false">
      <c r="A434" s="31"/>
      <c r="B434" s="32"/>
      <c r="C434" s="33"/>
      <c r="D434" s="33"/>
      <c r="E434" s="34"/>
      <c r="F434" s="35"/>
      <c r="G434" s="36"/>
      <c r="H434" s="37" t="n">
        <f aca="false">F434*G434</f>
        <v>0</v>
      </c>
    </row>
    <row r="435" customFormat="false" ht="15" hidden="false" customHeight="false" outlineLevel="0" collapsed="false">
      <c r="A435" s="31"/>
      <c r="B435" s="32"/>
      <c r="C435" s="33"/>
      <c r="D435" s="33"/>
      <c r="E435" s="34"/>
      <c r="F435" s="35"/>
      <c r="G435" s="36"/>
      <c r="H435" s="37" t="n">
        <f aca="false">F435*G435</f>
        <v>0</v>
      </c>
    </row>
    <row r="436" customFormat="false" ht="15" hidden="false" customHeight="false" outlineLevel="0" collapsed="false">
      <c r="A436" s="31"/>
      <c r="B436" s="32"/>
      <c r="C436" s="33"/>
      <c r="D436" s="33"/>
      <c r="E436" s="34"/>
      <c r="F436" s="35"/>
      <c r="G436" s="36"/>
      <c r="H436" s="37" t="n">
        <f aca="false">F436*G436</f>
        <v>0</v>
      </c>
    </row>
    <row r="437" customFormat="false" ht="15" hidden="false" customHeight="false" outlineLevel="0" collapsed="false">
      <c r="A437" s="31"/>
      <c r="B437" s="32"/>
      <c r="C437" s="33"/>
      <c r="D437" s="33"/>
      <c r="E437" s="34"/>
      <c r="F437" s="35"/>
      <c r="G437" s="36"/>
      <c r="H437" s="37" t="n">
        <f aca="false">F437*G437</f>
        <v>0</v>
      </c>
    </row>
    <row r="438" customFormat="false" ht="15" hidden="false" customHeight="false" outlineLevel="0" collapsed="false">
      <c r="A438" s="31"/>
      <c r="B438" s="32"/>
      <c r="C438" s="33"/>
      <c r="D438" s="33"/>
      <c r="E438" s="34"/>
      <c r="F438" s="35"/>
      <c r="G438" s="36"/>
      <c r="H438" s="37" t="n">
        <f aca="false">F438*G438</f>
        <v>0</v>
      </c>
    </row>
    <row r="439" customFormat="false" ht="15" hidden="false" customHeight="false" outlineLevel="0" collapsed="false">
      <c r="A439" s="31"/>
      <c r="B439" s="32"/>
      <c r="C439" s="33"/>
      <c r="D439" s="33"/>
      <c r="E439" s="34"/>
      <c r="F439" s="35"/>
      <c r="G439" s="36"/>
      <c r="H439" s="37" t="n">
        <f aca="false">F439*G439</f>
        <v>0</v>
      </c>
    </row>
    <row r="440" customFormat="false" ht="15" hidden="false" customHeight="false" outlineLevel="0" collapsed="false">
      <c r="A440" s="31"/>
      <c r="B440" s="32"/>
      <c r="C440" s="33"/>
      <c r="D440" s="33"/>
      <c r="E440" s="34"/>
      <c r="F440" s="35"/>
      <c r="G440" s="36"/>
      <c r="H440" s="37" t="n">
        <f aca="false">F440*G440</f>
        <v>0</v>
      </c>
    </row>
    <row r="441" customFormat="false" ht="15" hidden="false" customHeight="false" outlineLevel="0" collapsed="false">
      <c r="A441" s="31"/>
      <c r="B441" s="32"/>
      <c r="C441" s="33"/>
      <c r="D441" s="33"/>
      <c r="E441" s="34"/>
      <c r="F441" s="35"/>
      <c r="G441" s="36"/>
      <c r="H441" s="37" t="n">
        <f aca="false">F441*G441</f>
        <v>0</v>
      </c>
    </row>
    <row r="442" customFormat="false" ht="15" hidden="false" customHeight="false" outlineLevel="0" collapsed="false">
      <c r="A442" s="31"/>
      <c r="B442" s="32"/>
      <c r="C442" s="33"/>
      <c r="D442" s="33"/>
      <c r="E442" s="34"/>
      <c r="F442" s="35"/>
      <c r="G442" s="36"/>
      <c r="H442" s="37" t="n">
        <f aca="false">F442*G442</f>
        <v>0</v>
      </c>
    </row>
    <row r="443" customFormat="false" ht="15" hidden="false" customHeight="false" outlineLevel="0" collapsed="false">
      <c r="A443" s="31"/>
      <c r="B443" s="32"/>
      <c r="C443" s="33"/>
      <c r="D443" s="33"/>
      <c r="E443" s="34"/>
      <c r="F443" s="35"/>
      <c r="G443" s="36"/>
      <c r="H443" s="37" t="n">
        <f aca="false">F443*G443</f>
        <v>0</v>
      </c>
    </row>
    <row r="444" customFormat="false" ht="15" hidden="false" customHeight="false" outlineLevel="0" collapsed="false">
      <c r="A444" s="31"/>
      <c r="B444" s="32"/>
      <c r="C444" s="33"/>
      <c r="D444" s="33"/>
      <c r="E444" s="34"/>
      <c r="F444" s="35"/>
      <c r="G444" s="36"/>
      <c r="H444" s="37" t="n">
        <f aca="false">F444*G444</f>
        <v>0</v>
      </c>
    </row>
    <row r="445" customFormat="false" ht="15" hidden="false" customHeight="false" outlineLevel="0" collapsed="false">
      <c r="A445" s="31"/>
      <c r="B445" s="32"/>
      <c r="C445" s="33"/>
      <c r="D445" s="33"/>
      <c r="E445" s="34"/>
      <c r="F445" s="35"/>
      <c r="G445" s="36"/>
      <c r="H445" s="37" t="n">
        <f aca="false">F445*G445</f>
        <v>0</v>
      </c>
    </row>
    <row r="446" customFormat="false" ht="15" hidden="false" customHeight="false" outlineLevel="0" collapsed="false">
      <c r="A446" s="31"/>
      <c r="B446" s="32"/>
      <c r="C446" s="33"/>
      <c r="D446" s="33"/>
      <c r="E446" s="34"/>
      <c r="F446" s="35"/>
      <c r="G446" s="36"/>
      <c r="H446" s="37" t="n">
        <f aca="false">F446*G446</f>
        <v>0</v>
      </c>
    </row>
    <row r="447" customFormat="false" ht="15" hidden="false" customHeight="false" outlineLevel="0" collapsed="false">
      <c r="A447" s="31"/>
      <c r="B447" s="32"/>
      <c r="C447" s="33"/>
      <c r="D447" s="33"/>
      <c r="E447" s="34"/>
      <c r="F447" s="35"/>
      <c r="G447" s="36"/>
      <c r="H447" s="37" t="n">
        <f aca="false">F447*G447</f>
        <v>0</v>
      </c>
    </row>
    <row r="448" customFormat="false" ht="15" hidden="false" customHeight="false" outlineLevel="0" collapsed="false">
      <c r="A448" s="31"/>
      <c r="B448" s="32"/>
      <c r="C448" s="33"/>
      <c r="D448" s="33"/>
      <c r="E448" s="34"/>
      <c r="F448" s="35"/>
      <c r="G448" s="36"/>
      <c r="H448" s="37" t="n">
        <f aca="false">F448*G448</f>
        <v>0</v>
      </c>
    </row>
    <row r="449" customFormat="false" ht="15" hidden="false" customHeight="false" outlineLevel="0" collapsed="false">
      <c r="A449" s="31"/>
      <c r="B449" s="32"/>
      <c r="C449" s="33"/>
      <c r="D449" s="33"/>
      <c r="E449" s="34"/>
      <c r="F449" s="35"/>
      <c r="G449" s="36"/>
      <c r="H449" s="37" t="n">
        <f aca="false">F449*G449</f>
        <v>0</v>
      </c>
    </row>
    <row r="450" customFormat="false" ht="15" hidden="false" customHeight="false" outlineLevel="0" collapsed="false">
      <c r="A450" s="31"/>
      <c r="B450" s="32"/>
      <c r="C450" s="33"/>
      <c r="D450" s="33"/>
      <c r="E450" s="34"/>
      <c r="F450" s="35"/>
      <c r="G450" s="36"/>
      <c r="H450" s="37" t="n">
        <f aca="false">F450*G450</f>
        <v>0</v>
      </c>
    </row>
    <row r="451" customFormat="false" ht="15" hidden="false" customHeight="false" outlineLevel="0" collapsed="false">
      <c r="A451" s="11"/>
      <c r="B451" s="11"/>
      <c r="C451" s="11"/>
      <c r="D451" s="11"/>
      <c r="E451" s="38" t="s">
        <v>44</v>
      </c>
      <c r="F451" s="39" t="n">
        <f aca="false">SUM(F412:F450)</f>
        <v>34900</v>
      </c>
      <c r="G451" s="40"/>
      <c r="H451" s="41" t="n">
        <f aca="false">SUM(H412:H450)</f>
        <v>1607</v>
      </c>
    </row>
    <row r="452" customFormat="false" ht="15" hidden="false" customHeight="false" outlineLevel="0" collapsed="false">
      <c r="A452" s="11"/>
      <c r="B452" s="11"/>
      <c r="C452" s="11"/>
      <c r="D452" s="11"/>
      <c r="E452" s="42"/>
      <c r="F452" s="43" t="s">
        <v>45</v>
      </c>
      <c r="G452" s="44" t="n">
        <f aca="false">AVERAGE(G412:G450)</f>
        <v>0.0433333333333333</v>
      </c>
      <c r="H452" s="45"/>
    </row>
    <row r="453" customFormat="false" ht="15" hidden="false" customHeight="false" outlineLevel="0" collapsed="false">
      <c r="A453" s="47" t="s">
        <v>55</v>
      </c>
      <c r="B453" s="47"/>
      <c r="C453" s="15"/>
      <c r="D453" s="15"/>
      <c r="E453" s="15"/>
      <c r="F453" s="15"/>
      <c r="G453" s="15"/>
      <c r="H453" s="15"/>
    </row>
    <row r="454" customFormat="false" ht="15" hidden="false" customHeight="false" outlineLevel="0" collapsed="false">
      <c r="A454" s="47"/>
      <c r="B454" s="47"/>
      <c r="C454" s="15"/>
      <c r="D454" s="15"/>
      <c r="E454" s="15"/>
      <c r="F454" s="15"/>
      <c r="G454" s="15"/>
      <c r="H454" s="15"/>
    </row>
    <row r="455" customFormat="false" ht="15" hidden="false" customHeight="false" outlineLevel="0" collapsed="false">
      <c r="A455" s="28" t="s">
        <v>30</v>
      </c>
      <c r="B455" s="29" t="s">
        <v>31</v>
      </c>
      <c r="C455" s="29" t="s">
        <v>32</v>
      </c>
      <c r="D455" s="29" t="s">
        <v>33</v>
      </c>
      <c r="E455" s="29" t="s">
        <v>34</v>
      </c>
      <c r="F455" s="29" t="s">
        <v>35</v>
      </c>
      <c r="G455" s="29" t="s">
        <v>36</v>
      </c>
      <c r="H455" s="30" t="s">
        <v>37</v>
      </c>
    </row>
    <row r="456" customFormat="false" ht="15" hidden="false" customHeight="false" outlineLevel="0" collapsed="false">
      <c r="A456" s="31" t="n">
        <v>42677</v>
      </c>
      <c r="B456" s="32" t="s">
        <v>38</v>
      </c>
      <c r="C456" s="33" t="s">
        <v>39</v>
      </c>
      <c r="D456" s="33" t="n">
        <v>23665</v>
      </c>
      <c r="E456" s="34"/>
      <c r="F456" s="35" t="n">
        <v>1000</v>
      </c>
      <c r="G456" s="36" t="n">
        <v>0.06</v>
      </c>
      <c r="H456" s="37" t="n">
        <f aca="false">F456*G456</f>
        <v>60</v>
      </c>
    </row>
    <row r="457" customFormat="false" ht="15" hidden="false" customHeight="false" outlineLevel="0" collapsed="false">
      <c r="A457" s="31" t="n">
        <v>42689</v>
      </c>
      <c r="B457" s="32" t="s">
        <v>40</v>
      </c>
      <c r="C457" s="33" t="s">
        <v>41</v>
      </c>
      <c r="D457" s="33" t="n">
        <v>23668</v>
      </c>
      <c r="E457" s="34"/>
      <c r="F457" s="35" t="n">
        <v>44000</v>
      </c>
      <c r="G457" s="36" t="n">
        <v>0.02</v>
      </c>
      <c r="H457" s="37" t="n">
        <f aca="false">F457*G457</f>
        <v>880</v>
      </c>
    </row>
    <row r="458" customFormat="false" ht="15" hidden="false" customHeight="false" outlineLevel="0" collapsed="false">
      <c r="A458" s="31" t="n">
        <v>42701</v>
      </c>
      <c r="B458" s="32" t="s">
        <v>42</v>
      </c>
      <c r="C458" s="33" t="s">
        <v>43</v>
      </c>
      <c r="D458" s="33" t="n">
        <v>27000</v>
      </c>
      <c r="E458" s="34"/>
      <c r="F458" s="35" t="n">
        <v>1080</v>
      </c>
      <c r="G458" s="36" t="n">
        <v>0.03</v>
      </c>
      <c r="H458" s="37" t="n">
        <f aca="false">F458*G458</f>
        <v>32.4</v>
      </c>
    </row>
    <row r="459" customFormat="false" ht="15" hidden="false" customHeight="false" outlineLevel="0" collapsed="false">
      <c r="A459" s="31"/>
      <c r="B459" s="32"/>
      <c r="C459" s="33"/>
      <c r="D459" s="33"/>
      <c r="E459" s="34"/>
      <c r="F459" s="35"/>
      <c r="G459" s="36"/>
      <c r="H459" s="37" t="n">
        <f aca="false">F459*G459</f>
        <v>0</v>
      </c>
    </row>
    <row r="460" customFormat="false" ht="15" hidden="false" customHeight="false" outlineLevel="0" collapsed="false">
      <c r="A460" s="31"/>
      <c r="B460" s="32"/>
      <c r="C460" s="33"/>
      <c r="D460" s="33"/>
      <c r="E460" s="34"/>
      <c r="F460" s="35"/>
      <c r="G460" s="36"/>
      <c r="H460" s="37" t="n">
        <f aca="false">F460*G460</f>
        <v>0</v>
      </c>
    </row>
    <row r="461" customFormat="false" ht="15" hidden="false" customHeight="false" outlineLevel="0" collapsed="false">
      <c r="A461" s="31"/>
      <c r="B461" s="32"/>
      <c r="C461" s="33"/>
      <c r="D461" s="33"/>
      <c r="E461" s="34"/>
      <c r="F461" s="35"/>
      <c r="G461" s="36"/>
      <c r="H461" s="37" t="n">
        <f aca="false">F461*G461</f>
        <v>0</v>
      </c>
    </row>
    <row r="462" customFormat="false" ht="15" hidden="false" customHeight="false" outlineLevel="0" collapsed="false">
      <c r="A462" s="31"/>
      <c r="B462" s="32"/>
      <c r="C462" s="33"/>
      <c r="D462" s="33"/>
      <c r="E462" s="34"/>
      <c r="F462" s="35"/>
      <c r="G462" s="36"/>
      <c r="H462" s="37" t="n">
        <f aca="false">F462*G462</f>
        <v>0</v>
      </c>
    </row>
    <row r="463" customFormat="false" ht="15" hidden="false" customHeight="false" outlineLevel="0" collapsed="false">
      <c r="A463" s="31"/>
      <c r="B463" s="32"/>
      <c r="C463" s="33"/>
      <c r="D463" s="33"/>
      <c r="E463" s="34"/>
      <c r="F463" s="35"/>
      <c r="G463" s="36"/>
      <c r="H463" s="37" t="n">
        <f aca="false">F463*G463</f>
        <v>0</v>
      </c>
    </row>
    <row r="464" customFormat="false" ht="15" hidden="false" customHeight="false" outlineLevel="0" collapsed="false">
      <c r="A464" s="31"/>
      <c r="B464" s="32"/>
      <c r="C464" s="33"/>
      <c r="D464" s="33"/>
      <c r="E464" s="34"/>
      <c r="F464" s="35"/>
      <c r="G464" s="36"/>
      <c r="H464" s="37" t="n">
        <f aca="false">F464*G464</f>
        <v>0</v>
      </c>
    </row>
    <row r="465" customFormat="false" ht="15" hidden="false" customHeight="false" outlineLevel="0" collapsed="false">
      <c r="A465" s="31"/>
      <c r="B465" s="32"/>
      <c r="C465" s="33"/>
      <c r="D465" s="33"/>
      <c r="E465" s="34"/>
      <c r="F465" s="35"/>
      <c r="G465" s="36"/>
      <c r="H465" s="37" t="n">
        <f aca="false">F465*G465</f>
        <v>0</v>
      </c>
    </row>
    <row r="466" customFormat="false" ht="15" hidden="false" customHeight="false" outlineLevel="0" collapsed="false">
      <c r="A466" s="31"/>
      <c r="B466" s="32"/>
      <c r="C466" s="33"/>
      <c r="D466" s="33"/>
      <c r="E466" s="34"/>
      <c r="F466" s="35"/>
      <c r="G466" s="36"/>
      <c r="H466" s="37" t="n">
        <f aca="false">F466*G466</f>
        <v>0</v>
      </c>
    </row>
    <row r="467" customFormat="false" ht="15" hidden="false" customHeight="false" outlineLevel="0" collapsed="false">
      <c r="A467" s="31"/>
      <c r="B467" s="32"/>
      <c r="C467" s="33"/>
      <c r="D467" s="33"/>
      <c r="E467" s="34"/>
      <c r="F467" s="35"/>
      <c r="G467" s="36"/>
      <c r="H467" s="37" t="n">
        <f aca="false">F467*G467</f>
        <v>0</v>
      </c>
    </row>
    <row r="468" customFormat="false" ht="15" hidden="false" customHeight="false" outlineLevel="0" collapsed="false">
      <c r="A468" s="31"/>
      <c r="B468" s="32"/>
      <c r="C468" s="33"/>
      <c r="D468" s="33"/>
      <c r="E468" s="34"/>
      <c r="F468" s="35"/>
      <c r="G468" s="36"/>
      <c r="H468" s="37" t="n">
        <f aca="false">F468*G468</f>
        <v>0</v>
      </c>
    </row>
    <row r="469" customFormat="false" ht="15" hidden="false" customHeight="false" outlineLevel="0" collapsed="false">
      <c r="A469" s="31"/>
      <c r="B469" s="32"/>
      <c r="C469" s="33"/>
      <c r="D469" s="33"/>
      <c r="E469" s="34"/>
      <c r="F469" s="35"/>
      <c r="G469" s="36"/>
      <c r="H469" s="37" t="n">
        <f aca="false">F469*G469</f>
        <v>0</v>
      </c>
    </row>
    <row r="470" customFormat="false" ht="15" hidden="false" customHeight="false" outlineLevel="0" collapsed="false">
      <c r="A470" s="31"/>
      <c r="B470" s="32"/>
      <c r="C470" s="33"/>
      <c r="D470" s="33"/>
      <c r="E470" s="34"/>
      <c r="F470" s="35"/>
      <c r="G470" s="36"/>
      <c r="H470" s="37" t="n">
        <f aca="false">F470*G470</f>
        <v>0</v>
      </c>
    </row>
    <row r="471" customFormat="false" ht="15" hidden="false" customHeight="false" outlineLevel="0" collapsed="false">
      <c r="A471" s="31"/>
      <c r="B471" s="32"/>
      <c r="C471" s="33"/>
      <c r="D471" s="33"/>
      <c r="E471" s="34"/>
      <c r="F471" s="35"/>
      <c r="G471" s="36"/>
      <c r="H471" s="37" t="n">
        <f aca="false">F471*G471</f>
        <v>0</v>
      </c>
    </row>
    <row r="472" customFormat="false" ht="15" hidden="false" customHeight="false" outlineLevel="0" collapsed="false">
      <c r="A472" s="31"/>
      <c r="B472" s="32"/>
      <c r="C472" s="33"/>
      <c r="D472" s="33"/>
      <c r="E472" s="34"/>
      <c r="F472" s="35"/>
      <c r="G472" s="36"/>
      <c r="H472" s="37" t="n">
        <f aca="false">F472*G472</f>
        <v>0</v>
      </c>
    </row>
    <row r="473" customFormat="false" ht="15" hidden="false" customHeight="false" outlineLevel="0" collapsed="false">
      <c r="A473" s="31"/>
      <c r="B473" s="32"/>
      <c r="C473" s="33"/>
      <c r="D473" s="33"/>
      <c r="E473" s="34"/>
      <c r="F473" s="35"/>
      <c r="G473" s="36"/>
      <c r="H473" s="37" t="n">
        <f aca="false">F473*G473</f>
        <v>0</v>
      </c>
    </row>
    <row r="474" customFormat="false" ht="15" hidden="false" customHeight="false" outlineLevel="0" collapsed="false">
      <c r="A474" s="31"/>
      <c r="B474" s="32"/>
      <c r="C474" s="33"/>
      <c r="D474" s="33"/>
      <c r="E474" s="34"/>
      <c r="F474" s="35"/>
      <c r="G474" s="36"/>
      <c r="H474" s="37" t="n">
        <f aca="false">F474*G474</f>
        <v>0</v>
      </c>
    </row>
    <row r="475" customFormat="false" ht="15" hidden="false" customHeight="false" outlineLevel="0" collapsed="false">
      <c r="A475" s="31"/>
      <c r="B475" s="32"/>
      <c r="C475" s="33"/>
      <c r="D475" s="33"/>
      <c r="E475" s="34"/>
      <c r="F475" s="35"/>
      <c r="G475" s="36"/>
      <c r="H475" s="37" t="n">
        <f aca="false">F475*G475</f>
        <v>0</v>
      </c>
    </row>
    <row r="476" customFormat="false" ht="15" hidden="false" customHeight="false" outlineLevel="0" collapsed="false">
      <c r="A476" s="31"/>
      <c r="B476" s="32"/>
      <c r="C476" s="33"/>
      <c r="D476" s="33"/>
      <c r="E476" s="34"/>
      <c r="F476" s="35"/>
      <c r="G476" s="36"/>
      <c r="H476" s="37" t="n">
        <f aca="false">F476*G476</f>
        <v>0</v>
      </c>
    </row>
    <row r="477" customFormat="false" ht="15" hidden="false" customHeight="false" outlineLevel="0" collapsed="false">
      <c r="A477" s="31"/>
      <c r="B477" s="32"/>
      <c r="C477" s="33"/>
      <c r="D477" s="33"/>
      <c r="E477" s="34"/>
      <c r="F477" s="35"/>
      <c r="G477" s="36"/>
      <c r="H477" s="37" t="n">
        <f aca="false">F477*G477</f>
        <v>0</v>
      </c>
    </row>
    <row r="478" customFormat="false" ht="15" hidden="false" customHeight="false" outlineLevel="0" collapsed="false">
      <c r="A478" s="31"/>
      <c r="B478" s="32"/>
      <c r="C478" s="33"/>
      <c r="D478" s="33"/>
      <c r="E478" s="34"/>
      <c r="F478" s="35"/>
      <c r="G478" s="36"/>
      <c r="H478" s="37" t="n">
        <f aca="false">F478*G478</f>
        <v>0</v>
      </c>
    </row>
    <row r="479" customFormat="false" ht="15" hidden="false" customHeight="false" outlineLevel="0" collapsed="false">
      <c r="A479" s="31"/>
      <c r="B479" s="32"/>
      <c r="C479" s="33"/>
      <c r="D479" s="33"/>
      <c r="E479" s="34"/>
      <c r="F479" s="35"/>
      <c r="G479" s="36"/>
      <c r="H479" s="37" t="n">
        <f aca="false">F479*G479</f>
        <v>0</v>
      </c>
    </row>
    <row r="480" customFormat="false" ht="15" hidden="false" customHeight="false" outlineLevel="0" collapsed="false">
      <c r="A480" s="31"/>
      <c r="B480" s="32"/>
      <c r="C480" s="33"/>
      <c r="D480" s="33"/>
      <c r="E480" s="34"/>
      <c r="F480" s="35"/>
      <c r="G480" s="36"/>
      <c r="H480" s="37" t="n">
        <f aca="false">F480*G480</f>
        <v>0</v>
      </c>
    </row>
    <row r="481" customFormat="false" ht="15" hidden="false" customHeight="false" outlineLevel="0" collapsed="false">
      <c r="A481" s="31"/>
      <c r="B481" s="32"/>
      <c r="C481" s="33"/>
      <c r="D481" s="33"/>
      <c r="E481" s="34"/>
      <c r="F481" s="35"/>
      <c r="G481" s="36"/>
      <c r="H481" s="37" t="n">
        <f aca="false">F481*G481</f>
        <v>0</v>
      </c>
    </row>
    <row r="482" customFormat="false" ht="15" hidden="false" customHeight="false" outlineLevel="0" collapsed="false">
      <c r="A482" s="31"/>
      <c r="B482" s="32"/>
      <c r="C482" s="33"/>
      <c r="D482" s="33"/>
      <c r="E482" s="34"/>
      <c r="F482" s="35"/>
      <c r="G482" s="36"/>
      <c r="H482" s="37" t="n">
        <f aca="false">F482*G482</f>
        <v>0</v>
      </c>
    </row>
    <row r="483" customFormat="false" ht="15" hidden="false" customHeight="false" outlineLevel="0" collapsed="false">
      <c r="A483" s="31"/>
      <c r="B483" s="32"/>
      <c r="C483" s="33"/>
      <c r="D483" s="33"/>
      <c r="E483" s="34"/>
      <c r="F483" s="35"/>
      <c r="G483" s="36"/>
      <c r="H483" s="37" t="n">
        <f aca="false">F483*G483</f>
        <v>0</v>
      </c>
    </row>
    <row r="484" customFormat="false" ht="15" hidden="false" customHeight="false" outlineLevel="0" collapsed="false">
      <c r="A484" s="31"/>
      <c r="B484" s="32"/>
      <c r="C484" s="33"/>
      <c r="D484" s="33"/>
      <c r="E484" s="34"/>
      <c r="F484" s="35"/>
      <c r="G484" s="36"/>
      <c r="H484" s="37" t="n">
        <f aca="false">F484*G484</f>
        <v>0</v>
      </c>
    </row>
    <row r="485" customFormat="false" ht="15" hidden="false" customHeight="false" outlineLevel="0" collapsed="false">
      <c r="A485" s="31"/>
      <c r="B485" s="32"/>
      <c r="C485" s="33"/>
      <c r="D485" s="33"/>
      <c r="E485" s="34"/>
      <c r="F485" s="35"/>
      <c r="G485" s="36"/>
      <c r="H485" s="37" t="n">
        <f aca="false">F485*G485</f>
        <v>0</v>
      </c>
    </row>
    <row r="486" customFormat="false" ht="15" hidden="false" customHeight="false" outlineLevel="0" collapsed="false">
      <c r="A486" s="31"/>
      <c r="B486" s="32"/>
      <c r="C486" s="33"/>
      <c r="D486" s="33"/>
      <c r="E486" s="34"/>
      <c r="F486" s="35"/>
      <c r="G486" s="36"/>
      <c r="H486" s="37" t="n">
        <f aca="false">F486*G486</f>
        <v>0</v>
      </c>
    </row>
    <row r="487" customFormat="false" ht="15" hidden="false" customHeight="false" outlineLevel="0" collapsed="false">
      <c r="A487" s="31"/>
      <c r="B487" s="32"/>
      <c r="C487" s="33"/>
      <c r="D487" s="33"/>
      <c r="E487" s="34"/>
      <c r="F487" s="35"/>
      <c r="G487" s="36"/>
      <c r="H487" s="37" t="n">
        <f aca="false">F487*G487</f>
        <v>0</v>
      </c>
    </row>
    <row r="488" customFormat="false" ht="15" hidden="false" customHeight="false" outlineLevel="0" collapsed="false">
      <c r="A488" s="31"/>
      <c r="B488" s="32"/>
      <c r="C488" s="33"/>
      <c r="D488" s="33"/>
      <c r="E488" s="34"/>
      <c r="F488" s="35"/>
      <c r="G488" s="36"/>
      <c r="H488" s="37" t="n">
        <f aca="false">F488*G488</f>
        <v>0</v>
      </c>
    </row>
    <row r="489" customFormat="false" ht="15" hidden="false" customHeight="false" outlineLevel="0" collapsed="false">
      <c r="A489" s="31"/>
      <c r="B489" s="32"/>
      <c r="C489" s="33"/>
      <c r="D489" s="33"/>
      <c r="E489" s="34"/>
      <c r="F489" s="35"/>
      <c r="G489" s="36"/>
      <c r="H489" s="37" t="n">
        <f aca="false">F489*G489</f>
        <v>0</v>
      </c>
    </row>
    <row r="490" customFormat="false" ht="15" hidden="false" customHeight="false" outlineLevel="0" collapsed="false">
      <c r="A490" s="31"/>
      <c r="B490" s="32"/>
      <c r="C490" s="33"/>
      <c r="D490" s="33"/>
      <c r="E490" s="34"/>
      <c r="F490" s="35"/>
      <c r="G490" s="36"/>
      <c r="H490" s="37" t="n">
        <f aca="false">F490*G490</f>
        <v>0</v>
      </c>
    </row>
    <row r="491" customFormat="false" ht="15" hidden="false" customHeight="false" outlineLevel="0" collapsed="false">
      <c r="A491" s="31"/>
      <c r="B491" s="32"/>
      <c r="C491" s="33"/>
      <c r="D491" s="33"/>
      <c r="E491" s="34"/>
      <c r="F491" s="35"/>
      <c r="G491" s="36"/>
      <c r="H491" s="37" t="n">
        <f aca="false">F491*G491</f>
        <v>0</v>
      </c>
    </row>
    <row r="492" customFormat="false" ht="15" hidden="false" customHeight="false" outlineLevel="0" collapsed="false">
      <c r="A492" s="31"/>
      <c r="B492" s="32"/>
      <c r="C492" s="33"/>
      <c r="D492" s="33"/>
      <c r="E492" s="34"/>
      <c r="F492" s="35"/>
      <c r="G492" s="36"/>
      <c r="H492" s="37" t="n">
        <f aca="false">F492*G492</f>
        <v>0</v>
      </c>
    </row>
    <row r="493" customFormat="false" ht="15" hidden="false" customHeight="false" outlineLevel="0" collapsed="false">
      <c r="A493" s="31"/>
      <c r="B493" s="32"/>
      <c r="C493" s="33"/>
      <c r="D493" s="33"/>
      <c r="E493" s="34"/>
      <c r="F493" s="35"/>
      <c r="G493" s="36"/>
      <c r="H493" s="37" t="n">
        <f aca="false">F493*G493</f>
        <v>0</v>
      </c>
    </row>
    <row r="494" customFormat="false" ht="15" hidden="false" customHeight="false" outlineLevel="0" collapsed="false">
      <c r="A494" s="31"/>
      <c r="B494" s="32"/>
      <c r="C494" s="33"/>
      <c r="D494" s="33"/>
      <c r="E494" s="34"/>
      <c r="F494" s="35"/>
      <c r="G494" s="36"/>
      <c r="H494" s="37" t="n">
        <f aca="false">F494*G494</f>
        <v>0</v>
      </c>
    </row>
    <row r="495" customFormat="false" ht="15" hidden="false" customHeight="false" outlineLevel="0" collapsed="false">
      <c r="A495" s="11"/>
      <c r="B495" s="11"/>
      <c r="C495" s="11"/>
      <c r="D495" s="11"/>
      <c r="E495" s="38" t="s">
        <v>44</v>
      </c>
      <c r="F495" s="39" t="n">
        <f aca="false">SUM(F456:F494)</f>
        <v>46080</v>
      </c>
      <c r="G495" s="40"/>
      <c r="H495" s="41" t="n">
        <f aca="false">SUM(H456:H494)</f>
        <v>972.4</v>
      </c>
    </row>
    <row r="496" customFormat="false" ht="15" hidden="false" customHeight="false" outlineLevel="0" collapsed="false">
      <c r="A496" s="11"/>
      <c r="B496" s="11"/>
      <c r="C496" s="11"/>
      <c r="D496" s="11"/>
      <c r="E496" s="42"/>
      <c r="F496" s="43" t="s">
        <v>45</v>
      </c>
      <c r="G496" s="44" t="n">
        <f aca="false">AVERAGE(G456:G494)</f>
        <v>0.0366666666666667</v>
      </c>
      <c r="H496" s="45"/>
    </row>
    <row r="497" customFormat="false" ht="15" hidden="false" customHeight="false" outlineLevel="0" collapsed="false">
      <c r="A497" s="47" t="s">
        <v>56</v>
      </c>
      <c r="B497" s="47"/>
      <c r="C497" s="15"/>
      <c r="D497" s="15"/>
      <c r="E497" s="15"/>
      <c r="F497" s="15"/>
      <c r="G497" s="15"/>
      <c r="H497" s="15"/>
    </row>
    <row r="498" customFormat="false" ht="15" hidden="false" customHeight="false" outlineLevel="0" collapsed="false">
      <c r="A498" s="47"/>
      <c r="B498" s="47"/>
      <c r="C498" s="15"/>
      <c r="D498" s="15"/>
      <c r="E498" s="15"/>
      <c r="F498" s="15"/>
      <c r="G498" s="15"/>
      <c r="H498" s="15"/>
    </row>
    <row r="499" customFormat="false" ht="15" hidden="false" customHeight="false" outlineLevel="0" collapsed="false">
      <c r="A499" s="28" t="s">
        <v>30</v>
      </c>
      <c r="B499" s="29" t="s">
        <v>31</v>
      </c>
      <c r="C499" s="29" t="s">
        <v>32</v>
      </c>
      <c r="D499" s="29" t="s">
        <v>33</v>
      </c>
      <c r="E499" s="29" t="s">
        <v>34</v>
      </c>
      <c r="F499" s="29" t="s">
        <v>35</v>
      </c>
      <c r="G499" s="29" t="s">
        <v>36</v>
      </c>
      <c r="H499" s="30" t="s">
        <v>37</v>
      </c>
    </row>
    <row r="500" customFormat="false" ht="15" hidden="false" customHeight="false" outlineLevel="0" collapsed="false">
      <c r="A500" s="31" t="n">
        <v>42714</v>
      </c>
      <c r="B500" s="32" t="s">
        <v>38</v>
      </c>
      <c r="C500" s="33" t="s">
        <v>39</v>
      </c>
      <c r="D500" s="33" t="n">
        <v>23665</v>
      </c>
      <c r="E500" s="34"/>
      <c r="F500" s="35" t="n">
        <v>1000</v>
      </c>
      <c r="G500" s="36" t="n">
        <v>0.06</v>
      </c>
      <c r="H500" s="37" t="n">
        <f aca="false">F500*G500</f>
        <v>60</v>
      </c>
    </row>
    <row r="501" customFormat="false" ht="15" hidden="false" customHeight="false" outlineLevel="0" collapsed="false">
      <c r="A501" s="31" t="n">
        <v>42717</v>
      </c>
      <c r="B501" s="32" t="s">
        <v>40</v>
      </c>
      <c r="C501" s="33" t="s">
        <v>41</v>
      </c>
      <c r="D501" s="33" t="n">
        <v>23668</v>
      </c>
      <c r="E501" s="34"/>
      <c r="F501" s="35" t="n">
        <v>23000</v>
      </c>
      <c r="G501" s="36" t="n">
        <v>0.045</v>
      </c>
      <c r="H501" s="37" t="n">
        <f aca="false">F501*G501</f>
        <v>1035</v>
      </c>
    </row>
    <row r="502" customFormat="false" ht="15" hidden="false" customHeight="false" outlineLevel="0" collapsed="false">
      <c r="A502" s="31" t="n">
        <v>42724</v>
      </c>
      <c r="B502" s="32" t="s">
        <v>42</v>
      </c>
      <c r="C502" s="33" t="s">
        <v>43</v>
      </c>
      <c r="D502" s="33" t="n">
        <v>27000</v>
      </c>
      <c r="E502" s="34"/>
      <c r="F502" s="35" t="n">
        <v>3000</v>
      </c>
      <c r="G502" s="36" t="n">
        <v>0.05</v>
      </c>
      <c r="H502" s="37" t="n">
        <f aca="false">F502*G502</f>
        <v>150</v>
      </c>
    </row>
    <row r="503" customFormat="false" ht="15" hidden="false" customHeight="false" outlineLevel="0" collapsed="false">
      <c r="A503" s="31"/>
      <c r="B503" s="32"/>
      <c r="C503" s="33"/>
      <c r="D503" s="33"/>
      <c r="E503" s="34"/>
      <c r="F503" s="35"/>
      <c r="G503" s="36"/>
      <c r="H503" s="37" t="n">
        <f aca="false">F503*G503</f>
        <v>0</v>
      </c>
    </row>
    <row r="504" customFormat="false" ht="15" hidden="false" customHeight="false" outlineLevel="0" collapsed="false">
      <c r="A504" s="31"/>
      <c r="B504" s="32"/>
      <c r="C504" s="33"/>
      <c r="D504" s="33"/>
      <c r="E504" s="34"/>
      <c r="F504" s="35"/>
      <c r="G504" s="36"/>
      <c r="H504" s="37" t="n">
        <f aca="false">F504*G504</f>
        <v>0</v>
      </c>
    </row>
    <row r="505" customFormat="false" ht="15" hidden="false" customHeight="false" outlineLevel="0" collapsed="false">
      <c r="A505" s="31"/>
      <c r="B505" s="32"/>
      <c r="C505" s="33"/>
      <c r="D505" s="33"/>
      <c r="E505" s="34"/>
      <c r="F505" s="35"/>
      <c r="G505" s="36"/>
      <c r="H505" s="37" t="n">
        <f aca="false">F505*G505</f>
        <v>0</v>
      </c>
    </row>
    <row r="506" customFormat="false" ht="15" hidden="false" customHeight="false" outlineLevel="0" collapsed="false">
      <c r="A506" s="31"/>
      <c r="B506" s="32"/>
      <c r="C506" s="33"/>
      <c r="D506" s="33"/>
      <c r="E506" s="34"/>
      <c r="F506" s="35"/>
      <c r="G506" s="36"/>
      <c r="H506" s="37" t="n">
        <f aca="false">F506*G506</f>
        <v>0</v>
      </c>
    </row>
    <row r="507" customFormat="false" ht="15" hidden="false" customHeight="false" outlineLevel="0" collapsed="false">
      <c r="A507" s="31"/>
      <c r="B507" s="32"/>
      <c r="C507" s="33"/>
      <c r="D507" s="33"/>
      <c r="E507" s="34"/>
      <c r="F507" s="35"/>
      <c r="G507" s="36"/>
      <c r="H507" s="37" t="n">
        <f aca="false">F507*G507</f>
        <v>0</v>
      </c>
    </row>
    <row r="508" customFormat="false" ht="15" hidden="false" customHeight="false" outlineLevel="0" collapsed="false">
      <c r="A508" s="31"/>
      <c r="B508" s="32"/>
      <c r="C508" s="33"/>
      <c r="D508" s="33"/>
      <c r="E508" s="34"/>
      <c r="F508" s="35"/>
      <c r="G508" s="36"/>
      <c r="H508" s="37" t="n">
        <f aca="false">F508*G508</f>
        <v>0</v>
      </c>
    </row>
    <row r="509" customFormat="false" ht="15" hidden="false" customHeight="false" outlineLevel="0" collapsed="false">
      <c r="A509" s="31"/>
      <c r="B509" s="32"/>
      <c r="C509" s="33"/>
      <c r="D509" s="33"/>
      <c r="E509" s="34"/>
      <c r="F509" s="35"/>
      <c r="G509" s="36"/>
      <c r="H509" s="37" t="n">
        <f aca="false">F509*G509</f>
        <v>0</v>
      </c>
    </row>
    <row r="510" customFormat="false" ht="15" hidden="false" customHeight="false" outlineLevel="0" collapsed="false">
      <c r="A510" s="31"/>
      <c r="B510" s="32"/>
      <c r="C510" s="33"/>
      <c r="D510" s="33"/>
      <c r="E510" s="34"/>
      <c r="F510" s="35"/>
      <c r="G510" s="36"/>
      <c r="H510" s="37" t="n">
        <f aca="false">F510*G510</f>
        <v>0</v>
      </c>
    </row>
    <row r="511" customFormat="false" ht="15" hidden="false" customHeight="false" outlineLevel="0" collapsed="false">
      <c r="A511" s="31"/>
      <c r="B511" s="32"/>
      <c r="C511" s="33"/>
      <c r="D511" s="33"/>
      <c r="E511" s="34"/>
      <c r="F511" s="35"/>
      <c r="G511" s="36"/>
      <c r="H511" s="37" t="n">
        <f aca="false">F511*G511</f>
        <v>0</v>
      </c>
    </row>
    <row r="512" customFormat="false" ht="15" hidden="false" customHeight="false" outlineLevel="0" collapsed="false">
      <c r="A512" s="31"/>
      <c r="B512" s="32"/>
      <c r="C512" s="33"/>
      <c r="D512" s="33"/>
      <c r="E512" s="34"/>
      <c r="F512" s="35"/>
      <c r="G512" s="36"/>
      <c r="H512" s="37" t="n">
        <f aca="false">F512*G512</f>
        <v>0</v>
      </c>
    </row>
    <row r="513" customFormat="false" ht="15" hidden="false" customHeight="false" outlineLevel="0" collapsed="false">
      <c r="A513" s="31"/>
      <c r="B513" s="32"/>
      <c r="C513" s="33"/>
      <c r="D513" s="33"/>
      <c r="E513" s="34"/>
      <c r="F513" s="35"/>
      <c r="G513" s="36"/>
      <c r="H513" s="37" t="n">
        <f aca="false">F513*G513</f>
        <v>0</v>
      </c>
    </row>
    <row r="514" customFormat="false" ht="15" hidden="false" customHeight="false" outlineLevel="0" collapsed="false">
      <c r="A514" s="31"/>
      <c r="B514" s="32"/>
      <c r="C514" s="33"/>
      <c r="D514" s="33"/>
      <c r="E514" s="34"/>
      <c r="F514" s="35"/>
      <c r="G514" s="36"/>
      <c r="H514" s="37" t="n">
        <f aca="false">F514*G514</f>
        <v>0</v>
      </c>
    </row>
    <row r="515" customFormat="false" ht="15" hidden="false" customHeight="false" outlineLevel="0" collapsed="false">
      <c r="A515" s="31"/>
      <c r="B515" s="32"/>
      <c r="C515" s="33"/>
      <c r="D515" s="33"/>
      <c r="E515" s="34"/>
      <c r="F515" s="35"/>
      <c r="G515" s="36"/>
      <c r="H515" s="37" t="n">
        <f aca="false">F515*G515</f>
        <v>0</v>
      </c>
    </row>
    <row r="516" customFormat="false" ht="15" hidden="false" customHeight="false" outlineLevel="0" collapsed="false">
      <c r="A516" s="31"/>
      <c r="B516" s="32"/>
      <c r="C516" s="33"/>
      <c r="D516" s="33"/>
      <c r="E516" s="34"/>
      <c r="F516" s="35"/>
      <c r="G516" s="36"/>
      <c r="H516" s="37" t="n">
        <f aca="false">F516*G516</f>
        <v>0</v>
      </c>
    </row>
    <row r="517" customFormat="false" ht="15" hidden="false" customHeight="false" outlineLevel="0" collapsed="false">
      <c r="A517" s="31"/>
      <c r="B517" s="32"/>
      <c r="C517" s="33"/>
      <c r="D517" s="33"/>
      <c r="E517" s="34"/>
      <c r="F517" s="35"/>
      <c r="G517" s="36"/>
      <c r="H517" s="37" t="n">
        <f aca="false">F517*G517</f>
        <v>0</v>
      </c>
    </row>
    <row r="518" customFormat="false" ht="15" hidden="false" customHeight="false" outlineLevel="0" collapsed="false">
      <c r="A518" s="31"/>
      <c r="B518" s="32"/>
      <c r="C518" s="33"/>
      <c r="D518" s="33"/>
      <c r="E518" s="34"/>
      <c r="F518" s="35"/>
      <c r="G518" s="36"/>
      <c r="H518" s="37" t="n">
        <f aca="false">F518*G518</f>
        <v>0</v>
      </c>
    </row>
    <row r="519" customFormat="false" ht="15" hidden="false" customHeight="false" outlineLevel="0" collapsed="false">
      <c r="A519" s="31"/>
      <c r="B519" s="32"/>
      <c r="C519" s="33"/>
      <c r="D519" s="33"/>
      <c r="E519" s="34"/>
      <c r="F519" s="35"/>
      <c r="G519" s="36"/>
      <c r="H519" s="37" t="n">
        <f aca="false">F519*G519</f>
        <v>0</v>
      </c>
    </row>
    <row r="520" customFormat="false" ht="15" hidden="false" customHeight="false" outlineLevel="0" collapsed="false">
      <c r="A520" s="31"/>
      <c r="B520" s="32"/>
      <c r="C520" s="33"/>
      <c r="D520" s="33"/>
      <c r="E520" s="34"/>
      <c r="F520" s="35"/>
      <c r="G520" s="36"/>
      <c r="H520" s="37" t="n">
        <f aca="false">F520*G520</f>
        <v>0</v>
      </c>
    </row>
    <row r="521" customFormat="false" ht="15" hidden="false" customHeight="false" outlineLevel="0" collapsed="false">
      <c r="A521" s="31"/>
      <c r="B521" s="32"/>
      <c r="C521" s="33"/>
      <c r="D521" s="33"/>
      <c r="E521" s="34"/>
      <c r="F521" s="35"/>
      <c r="G521" s="36"/>
      <c r="H521" s="37" t="n">
        <f aca="false">F521*G521</f>
        <v>0</v>
      </c>
    </row>
    <row r="522" customFormat="false" ht="15" hidden="false" customHeight="false" outlineLevel="0" collapsed="false">
      <c r="A522" s="31"/>
      <c r="B522" s="32"/>
      <c r="C522" s="33"/>
      <c r="D522" s="33"/>
      <c r="E522" s="34"/>
      <c r="F522" s="35"/>
      <c r="G522" s="36"/>
      <c r="H522" s="37" t="n">
        <f aca="false">F522*G522</f>
        <v>0</v>
      </c>
    </row>
    <row r="523" customFormat="false" ht="15" hidden="false" customHeight="false" outlineLevel="0" collapsed="false">
      <c r="A523" s="31"/>
      <c r="B523" s="32"/>
      <c r="C523" s="33"/>
      <c r="D523" s="33"/>
      <c r="E523" s="34"/>
      <c r="F523" s="35"/>
      <c r="G523" s="36"/>
      <c r="H523" s="37" t="n">
        <f aca="false">F523*G523</f>
        <v>0</v>
      </c>
    </row>
    <row r="524" customFormat="false" ht="15" hidden="false" customHeight="false" outlineLevel="0" collapsed="false">
      <c r="A524" s="31"/>
      <c r="B524" s="32"/>
      <c r="C524" s="33"/>
      <c r="D524" s="33"/>
      <c r="E524" s="34"/>
      <c r="F524" s="35"/>
      <c r="G524" s="36"/>
      <c r="H524" s="37" t="n">
        <f aca="false">F524*G524</f>
        <v>0</v>
      </c>
    </row>
    <row r="525" customFormat="false" ht="15" hidden="false" customHeight="false" outlineLevel="0" collapsed="false">
      <c r="A525" s="31"/>
      <c r="B525" s="32"/>
      <c r="C525" s="33"/>
      <c r="D525" s="33"/>
      <c r="E525" s="34"/>
      <c r="F525" s="35"/>
      <c r="G525" s="36"/>
      <c r="H525" s="37" t="n">
        <f aca="false">F525*G525</f>
        <v>0</v>
      </c>
    </row>
    <row r="526" customFormat="false" ht="15" hidden="false" customHeight="false" outlineLevel="0" collapsed="false">
      <c r="A526" s="31"/>
      <c r="B526" s="32"/>
      <c r="C526" s="33"/>
      <c r="D526" s="33"/>
      <c r="E526" s="34"/>
      <c r="F526" s="35"/>
      <c r="G526" s="36"/>
      <c r="H526" s="37" t="n">
        <f aca="false">F526*G526</f>
        <v>0</v>
      </c>
    </row>
    <row r="527" customFormat="false" ht="15" hidden="false" customHeight="false" outlineLevel="0" collapsed="false">
      <c r="A527" s="31"/>
      <c r="B527" s="32"/>
      <c r="C527" s="33"/>
      <c r="D527" s="33"/>
      <c r="E527" s="34"/>
      <c r="F527" s="35"/>
      <c r="G527" s="36"/>
      <c r="H527" s="37" t="n">
        <f aca="false">F527*G527</f>
        <v>0</v>
      </c>
    </row>
    <row r="528" customFormat="false" ht="15" hidden="false" customHeight="false" outlineLevel="0" collapsed="false">
      <c r="A528" s="31"/>
      <c r="B528" s="32"/>
      <c r="C528" s="33"/>
      <c r="D528" s="33"/>
      <c r="E528" s="34"/>
      <c r="F528" s="35"/>
      <c r="G528" s="36"/>
      <c r="H528" s="37" t="n">
        <f aca="false">F528*G528</f>
        <v>0</v>
      </c>
    </row>
    <row r="529" customFormat="false" ht="15" hidden="false" customHeight="false" outlineLevel="0" collapsed="false">
      <c r="A529" s="31"/>
      <c r="B529" s="32"/>
      <c r="C529" s="33"/>
      <c r="D529" s="33"/>
      <c r="E529" s="34"/>
      <c r="F529" s="35"/>
      <c r="G529" s="36"/>
      <c r="H529" s="37" t="n">
        <f aca="false">F529*G529</f>
        <v>0</v>
      </c>
    </row>
    <row r="530" customFormat="false" ht="15" hidden="false" customHeight="false" outlineLevel="0" collapsed="false">
      <c r="A530" s="31"/>
      <c r="B530" s="32"/>
      <c r="C530" s="33"/>
      <c r="D530" s="33"/>
      <c r="E530" s="34"/>
      <c r="F530" s="35"/>
      <c r="G530" s="36"/>
      <c r="H530" s="37" t="n">
        <f aca="false">F530*G530</f>
        <v>0</v>
      </c>
    </row>
    <row r="531" customFormat="false" ht="15" hidden="false" customHeight="false" outlineLevel="0" collapsed="false">
      <c r="A531" s="31"/>
      <c r="B531" s="32"/>
      <c r="C531" s="33"/>
      <c r="D531" s="33"/>
      <c r="E531" s="34"/>
      <c r="F531" s="35"/>
      <c r="G531" s="36"/>
      <c r="H531" s="37" t="n">
        <f aca="false">F531*G531</f>
        <v>0</v>
      </c>
    </row>
    <row r="532" customFormat="false" ht="15" hidden="false" customHeight="false" outlineLevel="0" collapsed="false">
      <c r="A532" s="31"/>
      <c r="B532" s="32"/>
      <c r="C532" s="33"/>
      <c r="D532" s="33"/>
      <c r="E532" s="34"/>
      <c r="F532" s="35"/>
      <c r="G532" s="36"/>
      <c r="H532" s="37" t="n">
        <f aca="false">F532*G532</f>
        <v>0</v>
      </c>
    </row>
    <row r="533" customFormat="false" ht="15" hidden="false" customHeight="false" outlineLevel="0" collapsed="false">
      <c r="A533" s="31"/>
      <c r="B533" s="32"/>
      <c r="C533" s="33"/>
      <c r="D533" s="33"/>
      <c r="E533" s="34"/>
      <c r="F533" s="35"/>
      <c r="G533" s="36"/>
      <c r="H533" s="37" t="n">
        <f aca="false">F533*G533</f>
        <v>0</v>
      </c>
    </row>
    <row r="534" customFormat="false" ht="15" hidden="false" customHeight="false" outlineLevel="0" collapsed="false">
      <c r="A534" s="31"/>
      <c r="B534" s="32"/>
      <c r="C534" s="33"/>
      <c r="D534" s="33"/>
      <c r="E534" s="34"/>
      <c r="F534" s="35"/>
      <c r="G534" s="36"/>
      <c r="H534" s="37" t="n">
        <f aca="false">F534*G534</f>
        <v>0</v>
      </c>
    </row>
    <row r="535" customFormat="false" ht="15" hidden="false" customHeight="false" outlineLevel="0" collapsed="false">
      <c r="A535" s="31"/>
      <c r="B535" s="32"/>
      <c r="C535" s="33"/>
      <c r="D535" s="33"/>
      <c r="E535" s="34"/>
      <c r="F535" s="35"/>
      <c r="G535" s="36"/>
      <c r="H535" s="37" t="n">
        <f aca="false">F535*G535</f>
        <v>0</v>
      </c>
    </row>
    <row r="536" customFormat="false" ht="15" hidden="false" customHeight="false" outlineLevel="0" collapsed="false">
      <c r="A536" s="31"/>
      <c r="B536" s="32"/>
      <c r="C536" s="33"/>
      <c r="D536" s="33"/>
      <c r="E536" s="34"/>
      <c r="F536" s="35"/>
      <c r="G536" s="36"/>
      <c r="H536" s="37" t="n">
        <f aca="false">F536*G536</f>
        <v>0</v>
      </c>
    </row>
    <row r="537" customFormat="false" ht="15" hidden="false" customHeight="false" outlineLevel="0" collapsed="false">
      <c r="A537" s="31"/>
      <c r="B537" s="32"/>
      <c r="C537" s="33"/>
      <c r="D537" s="33"/>
      <c r="E537" s="34"/>
      <c r="F537" s="35"/>
      <c r="G537" s="36"/>
      <c r="H537" s="37" t="n">
        <f aca="false">F537*G537</f>
        <v>0</v>
      </c>
    </row>
    <row r="538" customFormat="false" ht="15" hidden="false" customHeight="false" outlineLevel="0" collapsed="false">
      <c r="A538" s="31"/>
      <c r="B538" s="32"/>
      <c r="C538" s="33"/>
      <c r="D538" s="33"/>
      <c r="E538" s="34"/>
      <c r="F538" s="35"/>
      <c r="G538" s="36"/>
      <c r="H538" s="37" t="n">
        <f aca="false">F538*G538</f>
        <v>0</v>
      </c>
    </row>
    <row r="539" customFormat="false" ht="15" hidden="false" customHeight="false" outlineLevel="0" collapsed="false">
      <c r="A539" s="11"/>
      <c r="B539" s="11"/>
      <c r="C539" s="11"/>
      <c r="D539" s="11"/>
      <c r="E539" s="38" t="s">
        <v>44</v>
      </c>
      <c r="F539" s="39" t="n">
        <f aca="false">SUM(F500:F538)</f>
        <v>27000</v>
      </c>
      <c r="G539" s="40"/>
      <c r="H539" s="41" t="n">
        <f aca="false">SUM(H500:H538)</f>
        <v>1245</v>
      </c>
    </row>
    <row r="540" customFormat="false" ht="15" hidden="false" customHeight="false" outlineLevel="0" collapsed="false">
      <c r="A540" s="11"/>
      <c r="B540" s="11"/>
      <c r="C540" s="11"/>
      <c r="D540" s="11"/>
      <c r="E540" s="42"/>
      <c r="F540" s="43" t="s">
        <v>45</v>
      </c>
      <c r="G540" s="44" t="n">
        <f aca="false">AVERAGE(G500:G538)</f>
        <v>0.0516666666666667</v>
      </c>
      <c r="H540" s="45"/>
    </row>
    <row r="541" customFormat="false" ht="15" hidden="false" customHeight="false" outlineLevel="0" collapsed="false">
      <c r="A541" s="15"/>
      <c r="B541" s="15"/>
      <c r="C541" s="15"/>
      <c r="D541" s="15"/>
      <c r="E541" s="15"/>
      <c r="F541" s="15"/>
      <c r="G541" s="15"/>
      <c r="H541" s="15"/>
    </row>
    <row r="542" customFormat="false" ht="15" hidden="false" customHeight="false" outlineLevel="0" collapsed="false">
      <c r="A542" s="15"/>
      <c r="B542" s="15"/>
      <c r="C542" s="15"/>
      <c r="D542" s="15"/>
      <c r="E542" s="15"/>
      <c r="F542" s="15"/>
      <c r="G542" s="15"/>
      <c r="H542" s="15"/>
    </row>
    <row r="543" customFormat="false" ht="15" hidden="false" customHeight="false" outlineLevel="0" collapsed="false">
      <c r="A543" s="15"/>
      <c r="B543" s="15"/>
      <c r="C543" s="15"/>
      <c r="D543" s="15"/>
      <c r="E543" s="15"/>
      <c r="F543" s="15"/>
      <c r="G543" s="15"/>
      <c r="H543" s="15"/>
    </row>
    <row r="544" customFormat="false" ht="15" hidden="false" customHeight="false" outlineLevel="0" collapsed="false">
      <c r="A544" s="15"/>
      <c r="B544" s="15"/>
      <c r="C544" s="15"/>
      <c r="D544" s="15"/>
      <c r="E544" s="15"/>
      <c r="F544" s="15"/>
      <c r="G544" s="15"/>
      <c r="H544" s="15"/>
    </row>
    <row r="545" customFormat="false" ht="15" hidden="false" customHeight="false" outlineLevel="0" collapsed="false">
      <c r="A545" s="15"/>
      <c r="B545" s="15"/>
      <c r="C545" s="15"/>
      <c r="D545" s="15"/>
      <c r="E545" s="15"/>
      <c r="F545" s="15"/>
      <c r="G545" s="15"/>
      <c r="H545" s="15"/>
    </row>
    <row r="546" customFormat="false" ht="15" hidden="false" customHeight="false" outlineLevel="0" collapsed="false">
      <c r="A546" s="15"/>
      <c r="B546" s="15"/>
      <c r="C546" s="15"/>
      <c r="D546" s="15"/>
      <c r="E546" s="15"/>
      <c r="F546" s="15"/>
      <c r="G546" s="15"/>
      <c r="H546" s="15"/>
    </row>
    <row r="547" customFormat="false" ht="15" hidden="false" customHeight="false" outlineLevel="0" collapsed="false">
      <c r="A547" s="15"/>
      <c r="B547" s="15"/>
      <c r="C547" s="15"/>
      <c r="D547" s="15"/>
      <c r="E547" s="15"/>
      <c r="F547" s="15"/>
      <c r="G547" s="15"/>
      <c r="H547" s="15"/>
    </row>
    <row r="548" customFormat="false" ht="15" hidden="false" customHeight="false" outlineLevel="0" collapsed="false">
      <c r="A548" s="15"/>
      <c r="B548" s="15"/>
      <c r="C548" s="15"/>
      <c r="D548" s="15"/>
      <c r="E548" s="15"/>
      <c r="F548" s="15"/>
      <c r="G548" s="15"/>
      <c r="H548" s="15"/>
    </row>
    <row r="549" customFormat="false" ht="15" hidden="false" customHeight="false" outlineLevel="0" collapsed="false">
      <c r="A549" s="15"/>
      <c r="B549" s="15"/>
      <c r="C549" s="15"/>
      <c r="D549" s="15"/>
      <c r="E549" s="15"/>
      <c r="F549" s="15"/>
      <c r="G549" s="15"/>
      <c r="H549" s="15"/>
    </row>
    <row r="550" customFormat="false" ht="15" hidden="false" customHeight="false" outlineLevel="0" collapsed="false">
      <c r="A550" s="15"/>
      <c r="B550" s="15"/>
      <c r="C550" s="15"/>
      <c r="D550" s="15"/>
      <c r="E550" s="15"/>
      <c r="F550" s="15"/>
      <c r="G550" s="15"/>
      <c r="H550" s="15"/>
    </row>
    <row r="551" customFormat="false" ht="15" hidden="false" customHeight="false" outlineLevel="0" collapsed="false">
      <c r="A551" s="15"/>
      <c r="B551" s="15"/>
      <c r="C551" s="15"/>
      <c r="D551" s="15"/>
      <c r="E551" s="15"/>
      <c r="F551" s="15"/>
      <c r="G551" s="15"/>
      <c r="H551" s="15"/>
    </row>
    <row r="552" customFormat="false" ht="15" hidden="false" customHeight="false" outlineLevel="0" collapsed="false">
      <c r="A552" s="15"/>
      <c r="B552" s="15"/>
      <c r="C552" s="15"/>
      <c r="D552" s="15"/>
      <c r="E552" s="15"/>
      <c r="F552" s="15"/>
      <c r="G552" s="15"/>
      <c r="H552" s="15"/>
    </row>
    <row r="553" customFormat="false" ht="15" hidden="false" customHeight="false" outlineLevel="0" collapsed="false">
      <c r="A553" s="15"/>
      <c r="B553" s="15"/>
      <c r="C553" s="15"/>
      <c r="D553" s="15"/>
      <c r="E553" s="15"/>
      <c r="F553" s="15"/>
      <c r="G553" s="15"/>
      <c r="H553" s="15"/>
    </row>
    <row r="554" customFormat="false" ht="15" hidden="false" customHeight="false" outlineLevel="0" collapsed="false">
      <c r="A554" s="15"/>
      <c r="B554" s="15"/>
      <c r="C554" s="15"/>
      <c r="D554" s="15"/>
      <c r="E554" s="15"/>
      <c r="F554" s="15"/>
      <c r="G554" s="15"/>
      <c r="H554" s="15"/>
    </row>
    <row r="555" customFormat="false" ht="15" hidden="false" customHeight="false" outlineLevel="0" collapsed="false">
      <c r="A555" s="15"/>
      <c r="B555" s="15"/>
      <c r="C555" s="15"/>
      <c r="D555" s="15"/>
      <c r="E555" s="15"/>
      <c r="F555" s="15"/>
      <c r="G555" s="15"/>
      <c r="H555" s="15"/>
    </row>
    <row r="556" customFormat="false" ht="15" hidden="false" customHeight="false" outlineLevel="0" collapsed="false">
      <c r="A556" s="15"/>
      <c r="B556" s="15"/>
      <c r="C556" s="15"/>
      <c r="D556" s="15"/>
      <c r="E556" s="15"/>
      <c r="F556" s="15"/>
      <c r="G556" s="15"/>
      <c r="H556" s="15"/>
    </row>
    <row r="557" customFormat="false" ht="15" hidden="false" customHeight="false" outlineLevel="0" collapsed="false">
      <c r="A557" s="15"/>
      <c r="B557" s="15"/>
      <c r="C557" s="15"/>
      <c r="D557" s="15"/>
      <c r="E557" s="15"/>
      <c r="F557" s="15"/>
      <c r="G557" s="15"/>
      <c r="H557" s="15"/>
    </row>
    <row r="558" customFormat="false" ht="15" hidden="false" customHeight="false" outlineLevel="0" collapsed="false">
      <c r="A558" s="15"/>
      <c r="B558" s="15"/>
      <c r="C558" s="15"/>
      <c r="D558" s="15"/>
      <c r="E558" s="15"/>
      <c r="F558" s="15"/>
      <c r="G558" s="15"/>
      <c r="H558" s="15"/>
    </row>
    <row r="559" customFormat="false" ht="15" hidden="false" customHeight="false" outlineLevel="0" collapsed="false">
      <c r="A559" s="15"/>
      <c r="B559" s="15"/>
      <c r="C559" s="15"/>
      <c r="D559" s="15"/>
      <c r="E559" s="15"/>
      <c r="F559" s="15"/>
      <c r="G559" s="15"/>
      <c r="H559" s="15"/>
    </row>
    <row r="560" customFormat="false" ht="15" hidden="false" customHeight="false" outlineLevel="0" collapsed="false">
      <c r="A560" s="15"/>
      <c r="B560" s="15"/>
      <c r="C560" s="15"/>
      <c r="D560" s="15"/>
      <c r="E560" s="15"/>
      <c r="F560" s="15"/>
      <c r="G560" s="15"/>
      <c r="H560" s="15"/>
    </row>
    <row r="561" customFormat="false" ht="15" hidden="false" customHeight="false" outlineLevel="0" collapsed="false">
      <c r="A561" s="15"/>
      <c r="B561" s="15"/>
      <c r="C561" s="15"/>
      <c r="D561" s="15"/>
      <c r="E561" s="15"/>
      <c r="F561" s="15"/>
      <c r="G561" s="15"/>
      <c r="H561" s="15"/>
    </row>
    <row r="562" customFormat="false" ht="15" hidden="false" customHeight="false" outlineLevel="0" collapsed="false">
      <c r="A562" s="15"/>
      <c r="B562" s="15"/>
      <c r="C562" s="15"/>
      <c r="D562" s="15"/>
      <c r="E562" s="15"/>
      <c r="F562" s="15"/>
      <c r="G562" s="15"/>
      <c r="H562" s="15"/>
    </row>
    <row r="563" customFormat="false" ht="15" hidden="false" customHeight="false" outlineLevel="0" collapsed="false">
      <c r="A563" s="15"/>
      <c r="B563" s="15"/>
      <c r="C563" s="15"/>
      <c r="D563" s="15"/>
      <c r="E563" s="15"/>
      <c r="F563" s="15"/>
      <c r="G563" s="15"/>
      <c r="H563" s="15"/>
    </row>
    <row r="564" customFormat="false" ht="15" hidden="false" customHeight="false" outlineLevel="0" collapsed="false">
      <c r="A564" s="15"/>
      <c r="B564" s="15"/>
      <c r="C564" s="15"/>
      <c r="D564" s="15"/>
      <c r="E564" s="15"/>
      <c r="F564" s="15"/>
      <c r="G564" s="15"/>
      <c r="H564" s="15"/>
    </row>
    <row r="565" customFormat="false" ht="15" hidden="false" customHeight="false" outlineLevel="0" collapsed="false">
      <c r="A565" s="15"/>
      <c r="B565" s="15"/>
      <c r="C565" s="15"/>
      <c r="D565" s="15"/>
      <c r="E565" s="15"/>
      <c r="F565" s="15"/>
      <c r="G565" s="15"/>
      <c r="H565" s="15"/>
    </row>
    <row r="566" customFormat="false" ht="15" hidden="false" customHeight="false" outlineLevel="0" collapsed="false">
      <c r="A566" s="15"/>
      <c r="B566" s="15"/>
      <c r="C566" s="15"/>
      <c r="D566" s="15"/>
      <c r="E566" s="15"/>
      <c r="F566" s="15"/>
      <c r="G566" s="15"/>
      <c r="H566" s="15"/>
    </row>
    <row r="567" customFormat="false" ht="15" hidden="false" customHeight="false" outlineLevel="0" collapsed="false">
      <c r="A567" s="15"/>
      <c r="B567" s="15"/>
      <c r="C567" s="15"/>
      <c r="D567" s="15"/>
      <c r="E567" s="15"/>
      <c r="F567" s="15"/>
      <c r="G567" s="15"/>
      <c r="H567" s="15"/>
    </row>
    <row r="568" customFormat="false" ht="15" hidden="false" customHeight="false" outlineLevel="0" collapsed="false">
      <c r="A568" s="15"/>
      <c r="B568" s="15"/>
      <c r="C568" s="15"/>
      <c r="D568" s="15"/>
      <c r="E568" s="15"/>
      <c r="F568" s="15"/>
      <c r="G568" s="15"/>
      <c r="H568" s="15"/>
    </row>
    <row r="569" customFormat="false" ht="15" hidden="false" customHeight="false" outlineLevel="0" collapsed="false">
      <c r="A569" s="15"/>
      <c r="B569" s="15"/>
      <c r="C569" s="15"/>
      <c r="D569" s="15"/>
      <c r="E569" s="15"/>
      <c r="F569" s="15"/>
      <c r="G569" s="15"/>
      <c r="H569" s="15"/>
    </row>
    <row r="570" customFormat="false" ht="15" hidden="false" customHeight="false" outlineLevel="0" collapsed="false">
      <c r="A570" s="15"/>
      <c r="B570" s="15"/>
      <c r="C570" s="15"/>
      <c r="D570" s="15"/>
      <c r="E570" s="15"/>
      <c r="F570" s="15"/>
      <c r="G570" s="15"/>
      <c r="H570" s="15"/>
    </row>
    <row r="571" customFormat="false" ht="15" hidden="false" customHeight="false" outlineLevel="0" collapsed="false">
      <c r="A571" s="15"/>
      <c r="B571" s="15"/>
      <c r="C571" s="15"/>
      <c r="D571" s="15"/>
      <c r="E571" s="15"/>
      <c r="F571" s="15"/>
      <c r="G571" s="15"/>
      <c r="H571" s="15"/>
    </row>
    <row r="572" customFormat="false" ht="15" hidden="false" customHeight="false" outlineLevel="0" collapsed="false">
      <c r="A572" s="15"/>
      <c r="B572" s="15"/>
      <c r="C572" s="15"/>
      <c r="D572" s="15"/>
      <c r="E572" s="15"/>
      <c r="F572" s="15"/>
      <c r="G572" s="15"/>
      <c r="H572" s="15"/>
    </row>
    <row r="573" customFormat="false" ht="15" hidden="false" customHeight="false" outlineLevel="0" collapsed="false">
      <c r="A573" s="15"/>
      <c r="B573" s="15"/>
      <c r="C573" s="15"/>
      <c r="D573" s="15"/>
      <c r="E573" s="15"/>
      <c r="F573" s="15"/>
      <c r="G573" s="15"/>
      <c r="H573" s="15"/>
    </row>
    <row r="574" customFormat="false" ht="15" hidden="false" customHeight="false" outlineLevel="0" collapsed="false">
      <c r="A574" s="15"/>
      <c r="B574" s="15"/>
      <c r="C574" s="15"/>
      <c r="D574" s="15"/>
      <c r="E574" s="15"/>
      <c r="F574" s="15"/>
      <c r="G574" s="15"/>
      <c r="H574" s="15"/>
    </row>
    <row r="575" customFormat="false" ht="15" hidden="false" customHeight="false" outlineLevel="0" collapsed="false">
      <c r="A575" s="15"/>
      <c r="B575" s="15"/>
      <c r="C575" s="15"/>
      <c r="D575" s="15"/>
      <c r="E575" s="15"/>
      <c r="F575" s="15"/>
      <c r="G575" s="15"/>
      <c r="H575" s="15"/>
    </row>
    <row r="576" customFormat="false" ht="15" hidden="false" customHeight="false" outlineLevel="0" collapsed="false">
      <c r="A576" s="15"/>
      <c r="B576" s="15"/>
      <c r="C576" s="15"/>
      <c r="D576" s="15"/>
      <c r="E576" s="15"/>
      <c r="F576" s="15"/>
      <c r="G576" s="15"/>
      <c r="H576" s="15"/>
    </row>
    <row r="577" customFormat="false" ht="15" hidden="false" customHeight="false" outlineLevel="0" collapsed="false">
      <c r="A577" s="15"/>
      <c r="B577" s="15"/>
      <c r="C577" s="15"/>
      <c r="D577" s="15"/>
      <c r="E577" s="15"/>
      <c r="F577" s="15"/>
      <c r="G577" s="15"/>
      <c r="H577" s="15"/>
    </row>
    <row r="578" customFormat="false" ht="15" hidden="false" customHeight="false" outlineLevel="0" collapsed="false">
      <c r="A578" s="15"/>
      <c r="B578" s="15"/>
      <c r="C578" s="15"/>
      <c r="D578" s="15"/>
      <c r="E578" s="15"/>
      <c r="F578" s="15"/>
      <c r="G578" s="15"/>
      <c r="H578" s="15"/>
    </row>
    <row r="579" customFormat="false" ht="15" hidden="false" customHeight="false" outlineLevel="0" collapsed="false">
      <c r="A579" s="15"/>
      <c r="B579" s="15"/>
      <c r="C579" s="15"/>
      <c r="D579" s="15"/>
      <c r="E579" s="15"/>
      <c r="F579" s="15"/>
      <c r="G579" s="15"/>
      <c r="H579" s="15"/>
    </row>
    <row r="580" customFormat="false" ht="15" hidden="false" customHeight="false" outlineLevel="0" collapsed="false">
      <c r="A580" s="15"/>
      <c r="B580" s="15"/>
      <c r="C580" s="15"/>
      <c r="D580" s="15"/>
      <c r="E580" s="15"/>
      <c r="F580" s="15"/>
      <c r="G580" s="15"/>
      <c r="H580" s="15"/>
    </row>
    <row r="581" customFormat="false" ht="15" hidden="false" customHeight="false" outlineLevel="0" collapsed="false">
      <c r="A581" s="15"/>
      <c r="B581" s="15"/>
      <c r="C581" s="15"/>
      <c r="D581" s="15"/>
      <c r="E581" s="15"/>
      <c r="F581" s="15"/>
      <c r="G581" s="15"/>
      <c r="H581" s="15"/>
    </row>
    <row r="582" customFormat="false" ht="15" hidden="false" customHeight="false" outlineLevel="0" collapsed="false">
      <c r="A582" s="15"/>
      <c r="B582" s="15"/>
      <c r="C582" s="15"/>
      <c r="D582" s="15"/>
      <c r="E582" s="15"/>
      <c r="F582" s="15"/>
      <c r="G582" s="15"/>
      <c r="H582" s="15"/>
    </row>
    <row r="583" customFormat="false" ht="15" hidden="false" customHeight="false" outlineLevel="0" collapsed="false">
      <c r="A583" s="15"/>
      <c r="B583" s="15"/>
      <c r="C583" s="15"/>
      <c r="D583" s="15"/>
      <c r="E583" s="15"/>
      <c r="F583" s="15"/>
      <c r="G583" s="15"/>
      <c r="H583" s="15"/>
    </row>
    <row r="584" customFormat="false" ht="15" hidden="false" customHeight="false" outlineLevel="0" collapsed="false">
      <c r="A584" s="15"/>
      <c r="B584" s="15"/>
      <c r="C584" s="15"/>
      <c r="D584" s="15"/>
      <c r="E584" s="15"/>
      <c r="F584" s="15"/>
      <c r="G584" s="15"/>
      <c r="H584" s="15"/>
    </row>
    <row r="585" customFormat="false" ht="15" hidden="false" customHeight="false" outlineLevel="0" collapsed="false">
      <c r="A585" s="15"/>
      <c r="B585" s="15"/>
      <c r="C585" s="15"/>
      <c r="D585" s="15"/>
      <c r="E585" s="15"/>
      <c r="F585" s="15"/>
      <c r="G585" s="15"/>
      <c r="H585" s="15"/>
    </row>
    <row r="586" customFormat="false" ht="15" hidden="false" customHeight="false" outlineLevel="0" collapsed="false">
      <c r="A586" s="15"/>
      <c r="B586" s="15"/>
      <c r="C586" s="15"/>
      <c r="D586" s="15"/>
      <c r="E586" s="15"/>
      <c r="F586" s="15"/>
      <c r="G586" s="15"/>
      <c r="H586" s="15"/>
    </row>
    <row r="587" customFormat="false" ht="15" hidden="false" customHeight="false" outlineLevel="0" collapsed="false">
      <c r="A587" s="15"/>
      <c r="B587" s="15"/>
      <c r="C587" s="15"/>
      <c r="D587" s="15"/>
      <c r="E587" s="15"/>
      <c r="F587" s="15"/>
      <c r="G587" s="15"/>
      <c r="H587" s="15"/>
    </row>
    <row r="588" customFormat="false" ht="15" hidden="false" customHeight="false" outlineLevel="0" collapsed="false">
      <c r="A588" s="15"/>
      <c r="B588" s="15"/>
      <c r="C588" s="15"/>
      <c r="D588" s="15"/>
      <c r="E588" s="15"/>
      <c r="F588" s="15"/>
      <c r="G588" s="15"/>
      <c r="H588" s="15"/>
    </row>
  </sheetData>
  <mergeCells count="12">
    <mergeCell ref="A13:B14"/>
    <mergeCell ref="A57:B58"/>
    <mergeCell ref="A101:B102"/>
    <mergeCell ref="A145:B146"/>
    <mergeCell ref="A189:B190"/>
    <mergeCell ref="A233:B234"/>
    <mergeCell ref="A277:B278"/>
    <mergeCell ref="A321:B322"/>
    <mergeCell ref="A365:B366"/>
    <mergeCell ref="A409:B410"/>
    <mergeCell ref="A453:B454"/>
    <mergeCell ref="A497:B49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5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" activeCellId="0" sqref="I3"/>
    </sheetView>
  </sheetViews>
  <sheetFormatPr defaultColWidth="9.1484375" defaultRowHeight="16.5" customHeight="true" zeroHeight="false" outlineLevelRow="0" outlineLevelCol="0"/>
  <cols>
    <col collapsed="false" customWidth="true" hidden="false" outlineLevel="0" max="1" min="1" style="49" width="28.71"/>
    <col collapsed="false" customWidth="true" hidden="false" outlineLevel="0" max="8" min="2" style="49" width="20.71"/>
    <col collapsed="false" customWidth="true" hidden="false" outlineLevel="0" max="9" min="9" style="49" width="17.29"/>
    <col collapsed="false" customWidth="false" hidden="false" outlineLevel="0" max="16384" min="10" style="49" width="9.14"/>
  </cols>
  <sheetData>
    <row r="2" customFormat="false" ht="30.75" hidden="false" customHeight="true" outlineLevel="0" collapsed="false">
      <c r="A2" s="50" t="s">
        <v>57</v>
      </c>
      <c r="B2" s="51" t="s">
        <v>58</v>
      </c>
      <c r="C2" s="51"/>
      <c r="D2" s="51"/>
    </row>
    <row r="3" customFormat="false" ht="17.25" hidden="false" customHeight="true" outlineLevel="0" collapsed="false"/>
    <row r="4" customFormat="false" ht="17.25" hidden="false" customHeight="true" outlineLevel="0" collapsed="false">
      <c r="A4" s="14" t="s">
        <v>8</v>
      </c>
      <c r="B4" s="49" t="s">
        <v>9</v>
      </c>
      <c r="C4" s="52" t="n">
        <f aca="false">H6+H9</f>
        <v>373350</v>
      </c>
      <c r="D4" s="49" t="s">
        <v>10</v>
      </c>
      <c r="E4" s="52" t="n">
        <f aca="false">H7+H10</f>
        <v>16598.2</v>
      </c>
      <c r="F4" s="49" t="s">
        <v>11</v>
      </c>
      <c r="G4" s="53" t="n">
        <f aca="false">AVERAGE(G56,G100,G144,G188,G232,G276,G320,G364,G408,G452,G496,G540)</f>
        <v>0.048</v>
      </c>
    </row>
    <row r="5" customFormat="false" ht="16.5" hidden="false" customHeight="false" outlineLevel="0" collapsed="false">
      <c r="A5" s="18" t="s">
        <v>12</v>
      </c>
      <c r="B5" s="54" t="s">
        <v>13</v>
      </c>
      <c r="C5" s="55" t="s">
        <v>14</v>
      </c>
      <c r="D5" s="54" t="s">
        <v>15</v>
      </c>
      <c r="E5" s="55" t="s">
        <v>16</v>
      </c>
      <c r="F5" s="54" t="s">
        <v>17</v>
      </c>
      <c r="G5" s="55" t="s">
        <v>18</v>
      </c>
      <c r="H5" s="56" t="s">
        <v>19</v>
      </c>
    </row>
    <row r="6" customFormat="false" ht="16.5" hidden="false" customHeight="true" outlineLevel="0" collapsed="false">
      <c r="A6" s="57" t="s">
        <v>20</v>
      </c>
      <c r="B6" s="58" t="n">
        <f aca="false">F55</f>
        <v>27080</v>
      </c>
      <c r="C6" s="58" t="n">
        <f aca="false">F99</f>
        <v>29580</v>
      </c>
      <c r="D6" s="58" t="n">
        <f aca="false">F143</f>
        <v>27200</v>
      </c>
      <c r="E6" s="58" t="n">
        <f aca="false">F187</f>
        <v>27800</v>
      </c>
      <c r="F6" s="58" t="n">
        <f aca="false">F231</f>
        <v>42200</v>
      </c>
      <c r="G6" s="58" t="n">
        <f aca="false">F275</f>
        <v>29000</v>
      </c>
      <c r="H6" s="59" t="n">
        <f aca="false">SUM(B6:G6)</f>
        <v>182860</v>
      </c>
    </row>
    <row r="7" customFormat="false" ht="16.5" hidden="false" customHeight="false" outlineLevel="0" collapsed="false">
      <c r="A7" s="57" t="s">
        <v>21</v>
      </c>
      <c r="B7" s="58" t="n">
        <f aca="false">H55</f>
        <v>1822.4</v>
      </c>
      <c r="C7" s="58" t="n">
        <f aca="false">H99</f>
        <v>1749</v>
      </c>
      <c r="D7" s="58" t="n">
        <f aca="false">H143</f>
        <v>1644</v>
      </c>
      <c r="E7" s="58" t="n">
        <f aca="false">H187</f>
        <v>1183</v>
      </c>
      <c r="F7" s="58" t="n">
        <f aca="false">H231</f>
        <v>1156</v>
      </c>
      <c r="G7" s="58" t="n">
        <f aca="false">H275</f>
        <v>1410</v>
      </c>
      <c r="H7" s="59" t="n">
        <f aca="false">SUM(B7:G7)</f>
        <v>8964.4</v>
      </c>
    </row>
    <row r="8" customFormat="false" ht="16.5" hidden="false" customHeight="false" outlineLevel="0" collapsed="false">
      <c r="A8" s="18" t="s">
        <v>12</v>
      </c>
      <c r="B8" s="54" t="s">
        <v>22</v>
      </c>
      <c r="C8" s="54" t="s">
        <v>23</v>
      </c>
      <c r="D8" s="54" t="s">
        <v>24</v>
      </c>
      <c r="E8" s="54" t="s">
        <v>25</v>
      </c>
      <c r="F8" s="54" t="s">
        <v>26</v>
      </c>
      <c r="G8" s="54" t="s">
        <v>27</v>
      </c>
      <c r="H8" s="59"/>
    </row>
    <row r="9" customFormat="false" ht="16.5" hidden="false" customHeight="false" outlineLevel="0" collapsed="false">
      <c r="A9" s="57" t="s">
        <v>28</v>
      </c>
      <c r="B9" s="58" t="n">
        <f aca="false">F319</f>
        <v>31300</v>
      </c>
      <c r="C9" s="58" t="n">
        <f aca="false">F363</f>
        <v>31000</v>
      </c>
      <c r="D9" s="58" t="n">
        <f aca="false">F407</f>
        <v>41300</v>
      </c>
      <c r="E9" s="58" t="n">
        <f aca="false">F451</f>
        <v>35010</v>
      </c>
      <c r="F9" s="58" t="n">
        <f aca="false">F495</f>
        <v>32880</v>
      </c>
      <c r="G9" s="58" t="n">
        <f aca="false">F539</f>
        <v>19000</v>
      </c>
      <c r="H9" s="59" t="n">
        <f aca="false">SUM(B9:G9)</f>
        <v>190490</v>
      </c>
    </row>
    <row r="10" customFormat="false" ht="16.5" hidden="false" customHeight="false" outlineLevel="0" collapsed="false">
      <c r="A10" s="60" t="s">
        <v>21</v>
      </c>
      <c r="B10" s="58" t="n">
        <f aca="false">H319</f>
        <v>1443</v>
      </c>
      <c r="C10" s="58" t="n">
        <f aca="false">H363</f>
        <v>1365</v>
      </c>
      <c r="D10" s="58" t="n">
        <f aca="false">H407</f>
        <v>1861</v>
      </c>
      <c r="E10" s="58" t="n">
        <f aca="false">H451</f>
        <v>1248.6</v>
      </c>
      <c r="F10" s="58" t="n">
        <f aca="false">H495</f>
        <v>771.2</v>
      </c>
      <c r="G10" s="58" t="n">
        <f aca="false">H539</f>
        <v>945</v>
      </c>
      <c r="H10" s="59" t="n">
        <f aca="false">SUM(B10:G10)</f>
        <v>7633.8</v>
      </c>
    </row>
    <row r="13" customFormat="false" ht="16.5" hidden="false" customHeight="false" outlineLevel="0" collapsed="false">
      <c r="A13" s="61" t="s">
        <v>29</v>
      </c>
      <c r="B13" s="61"/>
    </row>
    <row r="14" customFormat="false" ht="16.5" hidden="false" customHeight="false" outlineLevel="0" collapsed="false">
      <c r="A14" s="61"/>
      <c r="B14" s="61"/>
    </row>
    <row r="15" customFormat="false" ht="16.5" hidden="false" customHeight="false" outlineLevel="0" collapsed="false">
      <c r="A15" s="62" t="s">
        <v>30</v>
      </c>
      <c r="B15" s="63" t="s">
        <v>31</v>
      </c>
      <c r="C15" s="63" t="s">
        <v>32</v>
      </c>
      <c r="D15" s="63" t="s">
        <v>33</v>
      </c>
      <c r="E15" s="63" t="s">
        <v>34</v>
      </c>
      <c r="F15" s="63" t="s">
        <v>35</v>
      </c>
      <c r="G15" s="63" t="s">
        <v>36</v>
      </c>
      <c r="H15" s="64" t="s">
        <v>37</v>
      </c>
    </row>
    <row r="16" customFormat="false" ht="16.5" hidden="false" customHeight="false" outlineLevel="0" collapsed="false">
      <c r="A16" s="65" t="n">
        <v>42379</v>
      </c>
      <c r="B16" s="66" t="s">
        <v>38</v>
      </c>
      <c r="C16" s="67" t="s">
        <v>39</v>
      </c>
      <c r="D16" s="67" t="n">
        <v>23665</v>
      </c>
      <c r="E16" s="68"/>
      <c r="F16" s="69" t="n">
        <v>3000</v>
      </c>
      <c r="G16" s="70" t="n">
        <v>0.06</v>
      </c>
      <c r="H16" s="71" t="n">
        <f aca="false">F16*G16</f>
        <v>180</v>
      </c>
    </row>
    <row r="17" customFormat="false" ht="16.5" hidden="false" customHeight="false" outlineLevel="0" collapsed="false">
      <c r="A17" s="65" t="n">
        <v>42381</v>
      </c>
      <c r="B17" s="66" t="s">
        <v>40</v>
      </c>
      <c r="C17" s="67" t="s">
        <v>41</v>
      </c>
      <c r="D17" s="67" t="n">
        <v>23668</v>
      </c>
      <c r="E17" s="68"/>
      <c r="F17" s="69" t="n">
        <v>23000</v>
      </c>
      <c r="G17" s="70" t="n">
        <v>0.07</v>
      </c>
      <c r="H17" s="71" t="n">
        <f aca="false">F17*G17</f>
        <v>1610</v>
      </c>
    </row>
    <row r="18" customFormat="false" ht="16.5" hidden="false" customHeight="false" outlineLevel="0" collapsed="false">
      <c r="A18" s="65" t="n">
        <v>42384</v>
      </c>
      <c r="B18" s="66" t="s">
        <v>42</v>
      </c>
      <c r="C18" s="67" t="s">
        <v>43</v>
      </c>
      <c r="D18" s="67" t="n">
        <v>27000</v>
      </c>
      <c r="E18" s="68"/>
      <c r="F18" s="69" t="n">
        <v>1080</v>
      </c>
      <c r="G18" s="70" t="n">
        <v>0.03</v>
      </c>
      <c r="H18" s="71" t="n">
        <f aca="false">F18*G18</f>
        <v>32.4</v>
      </c>
    </row>
    <row r="19" customFormat="false" ht="16.5" hidden="false" customHeight="false" outlineLevel="0" collapsed="false">
      <c r="A19" s="65"/>
      <c r="B19" s="66"/>
      <c r="C19" s="67"/>
      <c r="D19" s="67"/>
      <c r="E19" s="68"/>
      <c r="F19" s="69"/>
      <c r="G19" s="70"/>
      <c r="H19" s="71" t="n">
        <f aca="false">F19*G19</f>
        <v>0</v>
      </c>
    </row>
    <row r="20" customFormat="false" ht="16.5" hidden="false" customHeight="false" outlineLevel="0" collapsed="false">
      <c r="A20" s="65"/>
      <c r="B20" s="66"/>
      <c r="C20" s="67"/>
      <c r="D20" s="67"/>
      <c r="E20" s="68"/>
      <c r="F20" s="69"/>
      <c r="G20" s="70"/>
      <c r="H20" s="71" t="n">
        <f aca="false">F20*G20</f>
        <v>0</v>
      </c>
    </row>
    <row r="21" customFormat="false" ht="16.5" hidden="false" customHeight="false" outlineLevel="0" collapsed="false">
      <c r="A21" s="65"/>
      <c r="B21" s="66"/>
      <c r="C21" s="67"/>
      <c r="D21" s="67"/>
      <c r="E21" s="68"/>
      <c r="F21" s="69"/>
      <c r="G21" s="70"/>
      <c r="H21" s="71" t="n">
        <f aca="false">F21*G21</f>
        <v>0</v>
      </c>
    </row>
    <row r="22" customFormat="false" ht="16.5" hidden="false" customHeight="false" outlineLevel="0" collapsed="false">
      <c r="A22" s="65"/>
      <c r="B22" s="66"/>
      <c r="C22" s="67"/>
      <c r="D22" s="67"/>
      <c r="E22" s="68"/>
      <c r="F22" s="69"/>
      <c r="G22" s="70"/>
      <c r="H22" s="71" t="n">
        <f aca="false">F22*G22</f>
        <v>0</v>
      </c>
    </row>
    <row r="23" customFormat="false" ht="16.5" hidden="false" customHeight="false" outlineLevel="0" collapsed="false">
      <c r="A23" s="65"/>
      <c r="B23" s="66"/>
      <c r="C23" s="67"/>
      <c r="D23" s="67"/>
      <c r="E23" s="68"/>
      <c r="F23" s="69"/>
      <c r="G23" s="70"/>
      <c r="H23" s="71" t="n">
        <f aca="false">F23*G23</f>
        <v>0</v>
      </c>
    </row>
    <row r="24" customFormat="false" ht="16.5" hidden="false" customHeight="false" outlineLevel="0" collapsed="false">
      <c r="A24" s="65"/>
      <c r="B24" s="66"/>
      <c r="C24" s="67"/>
      <c r="D24" s="67"/>
      <c r="E24" s="68"/>
      <c r="F24" s="69"/>
      <c r="G24" s="70"/>
      <c r="H24" s="71" t="n">
        <f aca="false">F24*G24</f>
        <v>0</v>
      </c>
    </row>
    <row r="25" customFormat="false" ht="16.5" hidden="false" customHeight="false" outlineLevel="0" collapsed="false">
      <c r="A25" s="65"/>
      <c r="B25" s="66"/>
      <c r="C25" s="67"/>
      <c r="D25" s="67"/>
      <c r="E25" s="68"/>
      <c r="F25" s="69"/>
      <c r="G25" s="70"/>
      <c r="H25" s="71" t="n">
        <f aca="false">F25*G25</f>
        <v>0</v>
      </c>
    </row>
    <row r="26" customFormat="false" ht="16.5" hidden="false" customHeight="false" outlineLevel="0" collapsed="false">
      <c r="A26" s="65"/>
      <c r="B26" s="66"/>
      <c r="C26" s="67"/>
      <c r="D26" s="67"/>
      <c r="E26" s="68"/>
      <c r="F26" s="69"/>
      <c r="G26" s="70"/>
      <c r="H26" s="71" t="n">
        <f aca="false">F26*G26</f>
        <v>0</v>
      </c>
    </row>
    <row r="27" customFormat="false" ht="16.5" hidden="false" customHeight="false" outlineLevel="0" collapsed="false">
      <c r="A27" s="65"/>
      <c r="B27" s="66"/>
      <c r="C27" s="67"/>
      <c r="D27" s="67"/>
      <c r="E27" s="68"/>
      <c r="F27" s="69"/>
      <c r="G27" s="70"/>
      <c r="H27" s="71" t="n">
        <f aca="false">F27*G27</f>
        <v>0</v>
      </c>
    </row>
    <row r="28" customFormat="false" ht="16.5" hidden="false" customHeight="false" outlineLevel="0" collapsed="false">
      <c r="A28" s="65"/>
      <c r="B28" s="66"/>
      <c r="C28" s="67"/>
      <c r="D28" s="67"/>
      <c r="E28" s="68"/>
      <c r="F28" s="69"/>
      <c r="G28" s="70"/>
      <c r="H28" s="71" t="n">
        <f aca="false">F28*G28</f>
        <v>0</v>
      </c>
    </row>
    <row r="29" customFormat="false" ht="16.5" hidden="false" customHeight="false" outlineLevel="0" collapsed="false">
      <c r="A29" s="65"/>
      <c r="B29" s="66"/>
      <c r="C29" s="67"/>
      <c r="D29" s="67"/>
      <c r="E29" s="68"/>
      <c r="F29" s="69"/>
      <c r="G29" s="70"/>
      <c r="H29" s="71" t="n">
        <f aca="false">F29*G29</f>
        <v>0</v>
      </c>
    </row>
    <row r="30" customFormat="false" ht="16.5" hidden="false" customHeight="false" outlineLevel="0" collapsed="false">
      <c r="A30" s="65"/>
      <c r="B30" s="66"/>
      <c r="C30" s="67"/>
      <c r="D30" s="67"/>
      <c r="E30" s="68"/>
      <c r="F30" s="69"/>
      <c r="G30" s="70"/>
      <c r="H30" s="71" t="n">
        <f aca="false">F30*G30</f>
        <v>0</v>
      </c>
    </row>
    <row r="31" customFormat="false" ht="16.5" hidden="false" customHeight="false" outlineLevel="0" collapsed="false">
      <c r="A31" s="65"/>
      <c r="B31" s="66"/>
      <c r="C31" s="67"/>
      <c r="D31" s="67"/>
      <c r="E31" s="68"/>
      <c r="F31" s="69"/>
      <c r="G31" s="70"/>
      <c r="H31" s="71" t="n">
        <f aca="false">F31*G31</f>
        <v>0</v>
      </c>
    </row>
    <row r="32" customFormat="false" ht="16.5" hidden="false" customHeight="false" outlineLevel="0" collapsed="false">
      <c r="A32" s="65"/>
      <c r="B32" s="66"/>
      <c r="C32" s="67"/>
      <c r="D32" s="67"/>
      <c r="E32" s="68"/>
      <c r="F32" s="69"/>
      <c r="G32" s="70"/>
      <c r="H32" s="71" t="n">
        <f aca="false">F32*G32</f>
        <v>0</v>
      </c>
    </row>
    <row r="33" customFormat="false" ht="16.5" hidden="false" customHeight="false" outlineLevel="0" collapsed="false">
      <c r="A33" s="65"/>
      <c r="B33" s="66"/>
      <c r="C33" s="67"/>
      <c r="D33" s="67"/>
      <c r="E33" s="68"/>
      <c r="F33" s="69"/>
      <c r="G33" s="70"/>
      <c r="H33" s="71" t="n">
        <f aca="false">F33*G33</f>
        <v>0</v>
      </c>
    </row>
    <row r="34" customFormat="false" ht="16.5" hidden="false" customHeight="false" outlineLevel="0" collapsed="false">
      <c r="A34" s="65"/>
      <c r="B34" s="66"/>
      <c r="C34" s="67"/>
      <c r="D34" s="67"/>
      <c r="E34" s="68"/>
      <c r="F34" s="69"/>
      <c r="G34" s="70"/>
      <c r="H34" s="71" t="n">
        <f aca="false">F34*G34</f>
        <v>0</v>
      </c>
    </row>
    <row r="35" customFormat="false" ht="16.5" hidden="false" customHeight="false" outlineLevel="0" collapsed="false">
      <c r="A35" s="65"/>
      <c r="B35" s="66"/>
      <c r="C35" s="67"/>
      <c r="D35" s="67"/>
      <c r="E35" s="68"/>
      <c r="F35" s="69"/>
      <c r="G35" s="70"/>
      <c r="H35" s="71" t="n">
        <f aca="false">F35*G35</f>
        <v>0</v>
      </c>
    </row>
    <row r="36" customFormat="false" ht="16.5" hidden="false" customHeight="false" outlineLevel="0" collapsed="false">
      <c r="A36" s="65"/>
      <c r="B36" s="66"/>
      <c r="C36" s="67"/>
      <c r="D36" s="67"/>
      <c r="E36" s="68"/>
      <c r="F36" s="69"/>
      <c r="G36" s="70"/>
      <c r="H36" s="71" t="n">
        <f aca="false">F36*G36</f>
        <v>0</v>
      </c>
    </row>
    <row r="37" customFormat="false" ht="16.5" hidden="false" customHeight="false" outlineLevel="0" collapsed="false">
      <c r="A37" s="65"/>
      <c r="B37" s="66"/>
      <c r="C37" s="67"/>
      <c r="D37" s="67"/>
      <c r="E37" s="68"/>
      <c r="F37" s="69"/>
      <c r="G37" s="70"/>
      <c r="H37" s="71" t="n">
        <f aca="false">F37*G37</f>
        <v>0</v>
      </c>
    </row>
    <row r="38" customFormat="false" ht="16.5" hidden="false" customHeight="false" outlineLevel="0" collapsed="false">
      <c r="A38" s="65"/>
      <c r="B38" s="66"/>
      <c r="C38" s="67"/>
      <c r="D38" s="67"/>
      <c r="E38" s="68"/>
      <c r="F38" s="69"/>
      <c r="G38" s="70"/>
      <c r="H38" s="71" t="n">
        <f aca="false">F38*G38</f>
        <v>0</v>
      </c>
    </row>
    <row r="39" customFormat="false" ht="16.5" hidden="false" customHeight="false" outlineLevel="0" collapsed="false">
      <c r="A39" s="65"/>
      <c r="B39" s="66"/>
      <c r="C39" s="67"/>
      <c r="D39" s="67"/>
      <c r="E39" s="68"/>
      <c r="F39" s="69"/>
      <c r="G39" s="70"/>
      <c r="H39" s="71" t="n">
        <f aca="false">F39*G39</f>
        <v>0</v>
      </c>
    </row>
    <row r="40" customFormat="false" ht="16.5" hidden="false" customHeight="false" outlineLevel="0" collapsed="false">
      <c r="A40" s="65"/>
      <c r="B40" s="66"/>
      <c r="C40" s="67"/>
      <c r="D40" s="67"/>
      <c r="E40" s="68"/>
      <c r="F40" s="69"/>
      <c r="G40" s="70"/>
      <c r="H40" s="71" t="n">
        <f aca="false">F40*G40</f>
        <v>0</v>
      </c>
    </row>
    <row r="41" customFormat="false" ht="16.5" hidden="false" customHeight="false" outlineLevel="0" collapsed="false">
      <c r="A41" s="65"/>
      <c r="B41" s="66"/>
      <c r="C41" s="67"/>
      <c r="D41" s="67"/>
      <c r="E41" s="68"/>
      <c r="F41" s="69"/>
      <c r="G41" s="70"/>
      <c r="H41" s="71" t="n">
        <f aca="false">F41*G41</f>
        <v>0</v>
      </c>
    </row>
    <row r="42" customFormat="false" ht="16.5" hidden="false" customHeight="false" outlineLevel="0" collapsed="false">
      <c r="A42" s="65"/>
      <c r="B42" s="66"/>
      <c r="C42" s="67"/>
      <c r="D42" s="67"/>
      <c r="E42" s="68"/>
      <c r="F42" s="69"/>
      <c r="G42" s="70"/>
      <c r="H42" s="71" t="n">
        <f aca="false">F42*G42</f>
        <v>0</v>
      </c>
    </row>
    <row r="43" customFormat="false" ht="16.5" hidden="false" customHeight="false" outlineLevel="0" collapsed="false">
      <c r="A43" s="65"/>
      <c r="B43" s="66"/>
      <c r="C43" s="67"/>
      <c r="D43" s="67"/>
      <c r="E43" s="68"/>
      <c r="F43" s="69"/>
      <c r="G43" s="70"/>
      <c r="H43" s="71" t="n">
        <f aca="false">F43*G43</f>
        <v>0</v>
      </c>
    </row>
    <row r="44" customFormat="false" ht="16.5" hidden="false" customHeight="false" outlineLevel="0" collapsed="false">
      <c r="A44" s="65"/>
      <c r="B44" s="66"/>
      <c r="C44" s="67"/>
      <c r="D44" s="67"/>
      <c r="E44" s="68"/>
      <c r="F44" s="69"/>
      <c r="G44" s="70"/>
      <c r="H44" s="71" t="n">
        <f aca="false">F44*G44</f>
        <v>0</v>
      </c>
    </row>
    <row r="45" customFormat="false" ht="16.5" hidden="false" customHeight="false" outlineLevel="0" collapsed="false">
      <c r="A45" s="65"/>
      <c r="B45" s="66"/>
      <c r="C45" s="67"/>
      <c r="D45" s="67"/>
      <c r="E45" s="68"/>
      <c r="F45" s="69"/>
      <c r="G45" s="70"/>
      <c r="H45" s="71" t="n">
        <f aca="false">F45*G45</f>
        <v>0</v>
      </c>
    </row>
    <row r="46" customFormat="false" ht="16.5" hidden="false" customHeight="false" outlineLevel="0" collapsed="false">
      <c r="A46" s="65"/>
      <c r="B46" s="66"/>
      <c r="C46" s="67"/>
      <c r="D46" s="67"/>
      <c r="E46" s="68"/>
      <c r="F46" s="69"/>
      <c r="G46" s="70"/>
      <c r="H46" s="71" t="n">
        <f aca="false">F46*G46</f>
        <v>0</v>
      </c>
    </row>
    <row r="47" customFormat="false" ht="16.5" hidden="false" customHeight="false" outlineLevel="0" collapsed="false">
      <c r="A47" s="65"/>
      <c r="B47" s="66"/>
      <c r="C47" s="67"/>
      <c r="D47" s="67"/>
      <c r="E47" s="68"/>
      <c r="F47" s="69"/>
      <c r="G47" s="70"/>
      <c r="H47" s="71" t="n">
        <f aca="false">F47*G47</f>
        <v>0</v>
      </c>
    </row>
    <row r="48" customFormat="false" ht="16.5" hidden="false" customHeight="false" outlineLevel="0" collapsed="false">
      <c r="A48" s="65"/>
      <c r="B48" s="66"/>
      <c r="C48" s="67"/>
      <c r="D48" s="67"/>
      <c r="E48" s="68"/>
      <c r="F48" s="69"/>
      <c r="G48" s="70"/>
      <c r="H48" s="71" t="n">
        <f aca="false">F48*G48</f>
        <v>0</v>
      </c>
    </row>
    <row r="49" customFormat="false" ht="16.5" hidden="false" customHeight="false" outlineLevel="0" collapsed="false">
      <c r="A49" s="65"/>
      <c r="B49" s="66"/>
      <c r="C49" s="67"/>
      <c r="D49" s="67"/>
      <c r="E49" s="68"/>
      <c r="F49" s="69"/>
      <c r="G49" s="70"/>
      <c r="H49" s="71" t="n">
        <f aca="false">F49*G49</f>
        <v>0</v>
      </c>
    </row>
    <row r="50" customFormat="false" ht="16.5" hidden="false" customHeight="false" outlineLevel="0" collapsed="false">
      <c r="A50" s="65"/>
      <c r="B50" s="66"/>
      <c r="C50" s="67"/>
      <c r="D50" s="67"/>
      <c r="E50" s="68"/>
      <c r="F50" s="69"/>
      <c r="G50" s="70"/>
      <c r="H50" s="71" t="n">
        <f aca="false">F50*G50</f>
        <v>0</v>
      </c>
    </row>
    <row r="51" customFormat="false" ht="16.5" hidden="false" customHeight="false" outlineLevel="0" collapsed="false">
      <c r="A51" s="65"/>
      <c r="B51" s="66"/>
      <c r="C51" s="67"/>
      <c r="D51" s="67"/>
      <c r="E51" s="68"/>
      <c r="F51" s="69"/>
      <c r="G51" s="70"/>
      <c r="H51" s="71" t="n">
        <f aca="false">F51*G51</f>
        <v>0</v>
      </c>
    </row>
    <row r="52" customFormat="false" ht="16.5" hidden="false" customHeight="false" outlineLevel="0" collapsed="false">
      <c r="A52" s="65"/>
      <c r="B52" s="66"/>
      <c r="C52" s="67"/>
      <c r="D52" s="67"/>
      <c r="E52" s="68"/>
      <c r="F52" s="69"/>
      <c r="G52" s="70"/>
      <c r="H52" s="71" t="n">
        <f aca="false">F52*G52</f>
        <v>0</v>
      </c>
    </row>
    <row r="53" customFormat="false" ht="16.5" hidden="false" customHeight="false" outlineLevel="0" collapsed="false">
      <c r="A53" s="65"/>
      <c r="B53" s="66"/>
      <c r="C53" s="67"/>
      <c r="D53" s="67"/>
      <c r="E53" s="68"/>
      <c r="F53" s="69"/>
      <c r="G53" s="70"/>
      <c r="H53" s="71" t="n">
        <f aca="false">F53*G53</f>
        <v>0</v>
      </c>
    </row>
    <row r="54" customFormat="false" ht="16.5" hidden="false" customHeight="false" outlineLevel="0" collapsed="false">
      <c r="A54" s="65"/>
      <c r="B54" s="66"/>
      <c r="C54" s="67"/>
      <c r="D54" s="67"/>
      <c r="E54" s="68"/>
      <c r="F54" s="69"/>
      <c r="G54" s="70"/>
      <c r="H54" s="71" t="n">
        <f aca="false">F54*G54</f>
        <v>0</v>
      </c>
    </row>
    <row r="55" customFormat="false" ht="16.5" hidden="false" customHeight="false" outlineLevel="0" collapsed="false">
      <c r="E55" s="72" t="s">
        <v>44</v>
      </c>
      <c r="F55" s="73" t="n">
        <f aca="false">SUM(F16:F54)</f>
        <v>27080</v>
      </c>
      <c r="G55" s="74"/>
      <c r="H55" s="75" t="n">
        <f aca="false">SUM(H16:H54)</f>
        <v>1822.4</v>
      </c>
    </row>
    <row r="56" customFormat="false" ht="16.5" hidden="false" customHeight="false" outlineLevel="0" collapsed="false">
      <c r="E56" s="76"/>
      <c r="F56" s="77" t="s">
        <v>45</v>
      </c>
      <c r="G56" s="78" t="n">
        <f aca="false">AVERAGE(G16:G54)</f>
        <v>0.0533333333333333</v>
      </c>
      <c r="H56" s="79"/>
    </row>
    <row r="57" customFormat="false" ht="16.5" hidden="false" customHeight="false" outlineLevel="0" collapsed="false">
      <c r="A57" s="61" t="s">
        <v>46</v>
      </c>
      <c r="B57" s="61"/>
    </row>
    <row r="58" customFormat="false" ht="16.5" hidden="false" customHeight="false" outlineLevel="0" collapsed="false">
      <c r="A58" s="61"/>
      <c r="B58" s="61"/>
    </row>
    <row r="59" customFormat="false" ht="16.5" hidden="false" customHeight="false" outlineLevel="0" collapsed="false">
      <c r="A59" s="62" t="s">
        <v>30</v>
      </c>
      <c r="B59" s="63" t="s">
        <v>31</v>
      </c>
      <c r="C59" s="63" t="s">
        <v>32</v>
      </c>
      <c r="D59" s="63" t="s">
        <v>33</v>
      </c>
      <c r="E59" s="63" t="s">
        <v>34</v>
      </c>
      <c r="F59" s="63" t="s">
        <v>35</v>
      </c>
      <c r="G59" s="63" t="s">
        <v>36</v>
      </c>
      <c r="H59" s="64" t="s">
        <v>37</v>
      </c>
    </row>
    <row r="60" customFormat="false" ht="16.5" hidden="false" customHeight="false" outlineLevel="0" collapsed="false">
      <c r="A60" s="65" t="n">
        <v>42410</v>
      </c>
      <c r="B60" s="66" t="s">
        <v>38</v>
      </c>
      <c r="C60" s="67" t="s">
        <v>39</v>
      </c>
      <c r="D60" s="67" t="n">
        <v>23665</v>
      </c>
      <c r="E60" s="68"/>
      <c r="F60" s="69" t="n">
        <v>1500</v>
      </c>
      <c r="G60" s="70" t="n">
        <v>0.05</v>
      </c>
      <c r="H60" s="71" t="n">
        <f aca="false">F60*G60</f>
        <v>75</v>
      </c>
    </row>
    <row r="61" customFormat="false" ht="16.5" hidden="false" customHeight="false" outlineLevel="0" collapsed="false">
      <c r="A61" s="65" t="n">
        <v>42412</v>
      </c>
      <c r="B61" s="66" t="s">
        <v>40</v>
      </c>
      <c r="C61" s="67" t="s">
        <v>41</v>
      </c>
      <c r="D61" s="67" t="n">
        <v>23668</v>
      </c>
      <c r="E61" s="68"/>
      <c r="F61" s="69" t="n">
        <v>27000</v>
      </c>
      <c r="G61" s="70" t="n">
        <v>0.06</v>
      </c>
      <c r="H61" s="71" t="n">
        <f aca="false">F61*G61</f>
        <v>1620</v>
      </c>
    </row>
    <row r="62" customFormat="false" ht="16.5" hidden="false" customHeight="false" outlineLevel="0" collapsed="false">
      <c r="A62" s="65" t="n">
        <v>42415</v>
      </c>
      <c r="B62" s="66" t="s">
        <v>42</v>
      </c>
      <c r="C62" s="67" t="s">
        <v>43</v>
      </c>
      <c r="D62" s="67" t="n">
        <v>27000</v>
      </c>
      <c r="E62" s="68"/>
      <c r="F62" s="69" t="n">
        <v>1080</v>
      </c>
      <c r="G62" s="70" t="n">
        <v>0.05</v>
      </c>
      <c r="H62" s="71" t="n">
        <f aca="false">F62*G62</f>
        <v>54</v>
      </c>
    </row>
    <row r="63" customFormat="false" ht="16.5" hidden="false" customHeight="false" outlineLevel="0" collapsed="false">
      <c r="A63" s="65"/>
      <c r="B63" s="66"/>
      <c r="C63" s="67"/>
      <c r="D63" s="67"/>
      <c r="E63" s="68"/>
      <c r="F63" s="69"/>
      <c r="G63" s="70"/>
      <c r="H63" s="71" t="n">
        <f aca="false">F63*G63</f>
        <v>0</v>
      </c>
    </row>
    <row r="64" customFormat="false" ht="16.5" hidden="false" customHeight="false" outlineLevel="0" collapsed="false">
      <c r="A64" s="65"/>
      <c r="B64" s="66"/>
      <c r="C64" s="67"/>
      <c r="D64" s="67"/>
      <c r="E64" s="68"/>
      <c r="F64" s="69"/>
      <c r="G64" s="70"/>
      <c r="H64" s="71" t="n">
        <f aca="false">F64*G64</f>
        <v>0</v>
      </c>
    </row>
    <row r="65" customFormat="false" ht="16.5" hidden="false" customHeight="false" outlineLevel="0" collapsed="false">
      <c r="A65" s="65"/>
      <c r="B65" s="66"/>
      <c r="C65" s="67"/>
      <c r="D65" s="67"/>
      <c r="E65" s="68"/>
      <c r="F65" s="69"/>
      <c r="G65" s="70"/>
      <c r="H65" s="71" t="n">
        <f aca="false">F65*G65</f>
        <v>0</v>
      </c>
    </row>
    <row r="66" customFormat="false" ht="16.5" hidden="false" customHeight="false" outlineLevel="0" collapsed="false">
      <c r="A66" s="65"/>
      <c r="B66" s="66"/>
      <c r="C66" s="67"/>
      <c r="D66" s="67"/>
      <c r="E66" s="68"/>
      <c r="F66" s="69"/>
      <c r="G66" s="70"/>
      <c r="H66" s="71" t="n">
        <f aca="false">F66*G66</f>
        <v>0</v>
      </c>
    </row>
    <row r="67" customFormat="false" ht="16.5" hidden="false" customHeight="false" outlineLevel="0" collapsed="false">
      <c r="A67" s="65"/>
      <c r="B67" s="66"/>
      <c r="C67" s="67"/>
      <c r="D67" s="67"/>
      <c r="E67" s="68"/>
      <c r="F67" s="69"/>
      <c r="G67" s="70"/>
      <c r="H67" s="71" t="n">
        <f aca="false">F67*G67</f>
        <v>0</v>
      </c>
    </row>
    <row r="68" customFormat="false" ht="16.5" hidden="false" customHeight="false" outlineLevel="0" collapsed="false">
      <c r="A68" s="65"/>
      <c r="B68" s="66"/>
      <c r="C68" s="67"/>
      <c r="D68" s="67"/>
      <c r="E68" s="68"/>
      <c r="F68" s="69"/>
      <c r="G68" s="70"/>
      <c r="H68" s="71" t="n">
        <f aca="false">F68*G68</f>
        <v>0</v>
      </c>
    </row>
    <row r="69" customFormat="false" ht="16.5" hidden="false" customHeight="false" outlineLevel="0" collapsed="false">
      <c r="A69" s="65"/>
      <c r="B69" s="66"/>
      <c r="C69" s="67"/>
      <c r="D69" s="67"/>
      <c r="E69" s="68"/>
      <c r="F69" s="69"/>
      <c r="G69" s="70"/>
      <c r="H69" s="71" t="n">
        <f aca="false">F69*G69</f>
        <v>0</v>
      </c>
    </row>
    <row r="70" customFormat="false" ht="16.5" hidden="false" customHeight="false" outlineLevel="0" collapsed="false">
      <c r="A70" s="65"/>
      <c r="B70" s="66"/>
      <c r="C70" s="67"/>
      <c r="D70" s="67"/>
      <c r="E70" s="68"/>
      <c r="F70" s="69"/>
      <c r="G70" s="70"/>
      <c r="H70" s="71" t="n">
        <f aca="false">F70*G70</f>
        <v>0</v>
      </c>
    </row>
    <row r="71" customFormat="false" ht="16.5" hidden="false" customHeight="false" outlineLevel="0" collapsed="false">
      <c r="A71" s="65"/>
      <c r="B71" s="66"/>
      <c r="C71" s="67"/>
      <c r="D71" s="67"/>
      <c r="E71" s="68"/>
      <c r="F71" s="69"/>
      <c r="G71" s="70"/>
      <c r="H71" s="71" t="n">
        <f aca="false">F71*G71</f>
        <v>0</v>
      </c>
    </row>
    <row r="72" customFormat="false" ht="16.5" hidden="false" customHeight="false" outlineLevel="0" collapsed="false">
      <c r="A72" s="65"/>
      <c r="B72" s="66"/>
      <c r="C72" s="67"/>
      <c r="D72" s="67"/>
      <c r="E72" s="68"/>
      <c r="F72" s="69"/>
      <c r="G72" s="70"/>
      <c r="H72" s="71" t="n">
        <f aca="false">F72*G72</f>
        <v>0</v>
      </c>
    </row>
    <row r="73" customFormat="false" ht="16.5" hidden="false" customHeight="false" outlineLevel="0" collapsed="false">
      <c r="A73" s="65"/>
      <c r="B73" s="66"/>
      <c r="C73" s="67"/>
      <c r="D73" s="67"/>
      <c r="E73" s="68"/>
      <c r="F73" s="69"/>
      <c r="G73" s="70"/>
      <c r="H73" s="71" t="n">
        <f aca="false">F73*G73</f>
        <v>0</v>
      </c>
    </row>
    <row r="74" customFormat="false" ht="16.5" hidden="false" customHeight="false" outlineLevel="0" collapsed="false">
      <c r="A74" s="65"/>
      <c r="B74" s="66"/>
      <c r="C74" s="67"/>
      <c r="D74" s="67"/>
      <c r="E74" s="68"/>
      <c r="F74" s="69"/>
      <c r="G74" s="70"/>
      <c r="H74" s="71" t="n">
        <f aca="false">F74*G74</f>
        <v>0</v>
      </c>
    </row>
    <row r="75" customFormat="false" ht="16.5" hidden="false" customHeight="false" outlineLevel="0" collapsed="false">
      <c r="A75" s="65"/>
      <c r="B75" s="66"/>
      <c r="C75" s="67"/>
      <c r="D75" s="67"/>
      <c r="E75" s="68"/>
      <c r="F75" s="69"/>
      <c r="G75" s="70"/>
      <c r="H75" s="71" t="n">
        <f aca="false">F75*G75</f>
        <v>0</v>
      </c>
    </row>
    <row r="76" customFormat="false" ht="16.5" hidden="false" customHeight="false" outlineLevel="0" collapsed="false">
      <c r="A76" s="65"/>
      <c r="B76" s="66"/>
      <c r="C76" s="67"/>
      <c r="D76" s="67"/>
      <c r="E76" s="68"/>
      <c r="F76" s="69"/>
      <c r="G76" s="70"/>
      <c r="H76" s="71" t="n">
        <f aca="false">F76*G76</f>
        <v>0</v>
      </c>
    </row>
    <row r="77" customFormat="false" ht="16.5" hidden="false" customHeight="false" outlineLevel="0" collapsed="false">
      <c r="A77" s="65"/>
      <c r="B77" s="66"/>
      <c r="C77" s="67"/>
      <c r="D77" s="67"/>
      <c r="E77" s="68"/>
      <c r="F77" s="69"/>
      <c r="G77" s="70"/>
      <c r="H77" s="71" t="n">
        <f aca="false">F77*G77</f>
        <v>0</v>
      </c>
    </row>
    <row r="78" customFormat="false" ht="16.5" hidden="false" customHeight="false" outlineLevel="0" collapsed="false">
      <c r="A78" s="65"/>
      <c r="B78" s="66"/>
      <c r="C78" s="67"/>
      <c r="D78" s="67"/>
      <c r="E78" s="68"/>
      <c r="F78" s="69"/>
      <c r="G78" s="70"/>
      <c r="H78" s="71" t="n">
        <f aca="false">F78*G78</f>
        <v>0</v>
      </c>
    </row>
    <row r="79" customFormat="false" ht="16.5" hidden="false" customHeight="false" outlineLevel="0" collapsed="false">
      <c r="A79" s="65"/>
      <c r="B79" s="66"/>
      <c r="C79" s="67"/>
      <c r="D79" s="67"/>
      <c r="E79" s="68"/>
      <c r="F79" s="69"/>
      <c r="G79" s="70"/>
      <c r="H79" s="71" t="n">
        <f aca="false">F79*G79</f>
        <v>0</v>
      </c>
    </row>
    <row r="80" customFormat="false" ht="16.5" hidden="false" customHeight="false" outlineLevel="0" collapsed="false">
      <c r="A80" s="65"/>
      <c r="B80" s="66"/>
      <c r="C80" s="67"/>
      <c r="D80" s="67"/>
      <c r="E80" s="68"/>
      <c r="F80" s="69"/>
      <c r="G80" s="70"/>
      <c r="H80" s="71" t="n">
        <f aca="false">F80*G80</f>
        <v>0</v>
      </c>
    </row>
    <row r="81" customFormat="false" ht="16.5" hidden="false" customHeight="false" outlineLevel="0" collapsed="false">
      <c r="A81" s="65"/>
      <c r="B81" s="66"/>
      <c r="C81" s="67"/>
      <c r="D81" s="67"/>
      <c r="E81" s="68"/>
      <c r="F81" s="69"/>
      <c r="G81" s="70"/>
      <c r="H81" s="71" t="n">
        <f aca="false">F81*G81</f>
        <v>0</v>
      </c>
    </row>
    <row r="82" customFormat="false" ht="16.5" hidden="false" customHeight="false" outlineLevel="0" collapsed="false">
      <c r="A82" s="65"/>
      <c r="B82" s="66"/>
      <c r="C82" s="67"/>
      <c r="D82" s="67"/>
      <c r="E82" s="68"/>
      <c r="F82" s="69"/>
      <c r="G82" s="70"/>
      <c r="H82" s="71" t="n">
        <f aca="false">F82*G82</f>
        <v>0</v>
      </c>
    </row>
    <row r="83" customFormat="false" ht="16.5" hidden="false" customHeight="false" outlineLevel="0" collapsed="false">
      <c r="A83" s="65"/>
      <c r="B83" s="66"/>
      <c r="C83" s="67"/>
      <c r="D83" s="67"/>
      <c r="E83" s="68"/>
      <c r="F83" s="69"/>
      <c r="G83" s="70"/>
      <c r="H83" s="71" t="n">
        <f aca="false">F83*G83</f>
        <v>0</v>
      </c>
    </row>
    <row r="84" customFormat="false" ht="16.5" hidden="false" customHeight="false" outlineLevel="0" collapsed="false">
      <c r="A84" s="65"/>
      <c r="B84" s="66"/>
      <c r="C84" s="67"/>
      <c r="D84" s="67"/>
      <c r="E84" s="68"/>
      <c r="F84" s="69"/>
      <c r="G84" s="70"/>
      <c r="H84" s="71" t="n">
        <f aca="false">F84*G84</f>
        <v>0</v>
      </c>
    </row>
    <row r="85" customFormat="false" ht="16.5" hidden="false" customHeight="false" outlineLevel="0" collapsed="false">
      <c r="A85" s="65"/>
      <c r="B85" s="66"/>
      <c r="C85" s="67"/>
      <c r="D85" s="67"/>
      <c r="E85" s="68"/>
      <c r="F85" s="69"/>
      <c r="G85" s="70"/>
      <c r="H85" s="71" t="n">
        <f aca="false">F85*G85</f>
        <v>0</v>
      </c>
    </row>
    <row r="86" customFormat="false" ht="16.5" hidden="false" customHeight="false" outlineLevel="0" collapsed="false">
      <c r="A86" s="65"/>
      <c r="B86" s="66"/>
      <c r="C86" s="67"/>
      <c r="D86" s="67"/>
      <c r="E86" s="68"/>
      <c r="F86" s="69"/>
      <c r="G86" s="70"/>
      <c r="H86" s="71" t="n">
        <f aca="false">F86*G86</f>
        <v>0</v>
      </c>
    </row>
    <row r="87" customFormat="false" ht="16.5" hidden="false" customHeight="false" outlineLevel="0" collapsed="false">
      <c r="A87" s="65"/>
      <c r="B87" s="66"/>
      <c r="C87" s="67"/>
      <c r="D87" s="67"/>
      <c r="E87" s="68"/>
      <c r="F87" s="69"/>
      <c r="G87" s="70"/>
      <c r="H87" s="71" t="n">
        <f aca="false">F87*G87</f>
        <v>0</v>
      </c>
    </row>
    <row r="88" customFormat="false" ht="16.5" hidden="false" customHeight="false" outlineLevel="0" collapsed="false">
      <c r="A88" s="65"/>
      <c r="B88" s="66"/>
      <c r="C88" s="67"/>
      <c r="D88" s="67"/>
      <c r="E88" s="68"/>
      <c r="F88" s="69"/>
      <c r="G88" s="70"/>
      <c r="H88" s="71" t="n">
        <f aca="false">F88*G88</f>
        <v>0</v>
      </c>
    </row>
    <row r="89" customFormat="false" ht="16.5" hidden="false" customHeight="false" outlineLevel="0" collapsed="false">
      <c r="A89" s="65"/>
      <c r="B89" s="66"/>
      <c r="C89" s="67"/>
      <c r="D89" s="67"/>
      <c r="E89" s="68"/>
      <c r="F89" s="69"/>
      <c r="G89" s="70"/>
      <c r="H89" s="71" t="n">
        <f aca="false">F89*G89</f>
        <v>0</v>
      </c>
    </row>
    <row r="90" customFormat="false" ht="16.5" hidden="false" customHeight="false" outlineLevel="0" collapsed="false">
      <c r="A90" s="65"/>
      <c r="B90" s="66"/>
      <c r="C90" s="67"/>
      <c r="D90" s="67"/>
      <c r="E90" s="68"/>
      <c r="F90" s="69"/>
      <c r="G90" s="70"/>
      <c r="H90" s="71" t="n">
        <f aca="false">F90*G90</f>
        <v>0</v>
      </c>
    </row>
    <row r="91" customFormat="false" ht="16.5" hidden="false" customHeight="false" outlineLevel="0" collapsed="false">
      <c r="A91" s="65"/>
      <c r="B91" s="66"/>
      <c r="C91" s="67"/>
      <c r="D91" s="67"/>
      <c r="E91" s="68"/>
      <c r="F91" s="69"/>
      <c r="G91" s="70"/>
      <c r="H91" s="71" t="n">
        <f aca="false">F91*G91</f>
        <v>0</v>
      </c>
    </row>
    <row r="92" customFormat="false" ht="16.5" hidden="false" customHeight="false" outlineLevel="0" collapsed="false">
      <c r="A92" s="65"/>
      <c r="B92" s="66"/>
      <c r="C92" s="67"/>
      <c r="D92" s="67"/>
      <c r="E92" s="68"/>
      <c r="F92" s="69"/>
      <c r="G92" s="70"/>
      <c r="H92" s="71" t="n">
        <f aca="false">F92*G92</f>
        <v>0</v>
      </c>
    </row>
    <row r="93" customFormat="false" ht="16.5" hidden="false" customHeight="false" outlineLevel="0" collapsed="false">
      <c r="A93" s="65"/>
      <c r="B93" s="66"/>
      <c r="C93" s="67"/>
      <c r="D93" s="67"/>
      <c r="E93" s="68"/>
      <c r="F93" s="69"/>
      <c r="G93" s="70"/>
      <c r="H93" s="71" t="n">
        <f aca="false">F93*G93</f>
        <v>0</v>
      </c>
    </row>
    <row r="94" customFormat="false" ht="16.5" hidden="false" customHeight="false" outlineLevel="0" collapsed="false">
      <c r="A94" s="65"/>
      <c r="B94" s="66"/>
      <c r="C94" s="67"/>
      <c r="D94" s="67"/>
      <c r="E94" s="68"/>
      <c r="F94" s="69"/>
      <c r="G94" s="70"/>
      <c r="H94" s="71" t="n">
        <f aca="false">F94*G94</f>
        <v>0</v>
      </c>
    </row>
    <row r="95" customFormat="false" ht="16.5" hidden="false" customHeight="false" outlineLevel="0" collapsed="false">
      <c r="A95" s="65"/>
      <c r="B95" s="66"/>
      <c r="C95" s="67"/>
      <c r="D95" s="67"/>
      <c r="E95" s="68"/>
      <c r="F95" s="69"/>
      <c r="G95" s="70"/>
      <c r="H95" s="71" t="n">
        <f aca="false">F95*G95</f>
        <v>0</v>
      </c>
    </row>
    <row r="96" customFormat="false" ht="16.5" hidden="false" customHeight="false" outlineLevel="0" collapsed="false">
      <c r="A96" s="65"/>
      <c r="B96" s="66"/>
      <c r="C96" s="67"/>
      <c r="D96" s="67"/>
      <c r="E96" s="68"/>
      <c r="F96" s="69"/>
      <c r="G96" s="70"/>
      <c r="H96" s="71" t="n">
        <f aca="false">F96*G96</f>
        <v>0</v>
      </c>
    </row>
    <row r="97" customFormat="false" ht="16.5" hidden="false" customHeight="false" outlineLevel="0" collapsed="false">
      <c r="A97" s="65"/>
      <c r="B97" s="66"/>
      <c r="C97" s="67"/>
      <c r="D97" s="67"/>
      <c r="E97" s="68"/>
      <c r="F97" s="69"/>
      <c r="G97" s="70"/>
      <c r="H97" s="71" t="n">
        <f aca="false">F97*G97</f>
        <v>0</v>
      </c>
    </row>
    <row r="98" customFormat="false" ht="16.5" hidden="false" customHeight="false" outlineLevel="0" collapsed="false">
      <c r="A98" s="65"/>
      <c r="B98" s="66"/>
      <c r="C98" s="67"/>
      <c r="D98" s="67"/>
      <c r="E98" s="68"/>
      <c r="F98" s="69"/>
      <c r="G98" s="70"/>
      <c r="H98" s="71" t="n">
        <f aca="false">F98*G98</f>
        <v>0</v>
      </c>
    </row>
    <row r="99" customFormat="false" ht="16.5" hidden="false" customHeight="false" outlineLevel="0" collapsed="false">
      <c r="E99" s="72" t="s">
        <v>44</v>
      </c>
      <c r="F99" s="73" t="n">
        <f aca="false">SUM(F60:F98)</f>
        <v>29580</v>
      </c>
      <c r="G99" s="74"/>
      <c r="H99" s="75" t="n">
        <f aca="false">SUM(H60:H98)</f>
        <v>1749</v>
      </c>
    </row>
    <row r="100" customFormat="false" ht="16.5" hidden="false" customHeight="false" outlineLevel="0" collapsed="false">
      <c r="E100" s="76"/>
      <c r="F100" s="77" t="s">
        <v>45</v>
      </c>
      <c r="G100" s="78" t="n">
        <f aca="false">AVERAGE(G60:G98)</f>
        <v>0.0533333333333333</v>
      </c>
      <c r="H100" s="79"/>
    </row>
    <row r="101" customFormat="false" ht="16.5" hidden="false" customHeight="false" outlineLevel="0" collapsed="false">
      <c r="A101" s="61" t="s">
        <v>47</v>
      </c>
      <c r="B101" s="61"/>
    </row>
    <row r="102" customFormat="false" ht="16.5" hidden="false" customHeight="false" outlineLevel="0" collapsed="false">
      <c r="A102" s="61"/>
      <c r="B102" s="61"/>
    </row>
    <row r="103" customFormat="false" ht="16.5" hidden="false" customHeight="false" outlineLevel="0" collapsed="false">
      <c r="A103" s="62" t="s">
        <v>30</v>
      </c>
      <c r="B103" s="63" t="s">
        <v>31</v>
      </c>
      <c r="C103" s="63" t="s">
        <v>32</v>
      </c>
      <c r="D103" s="63" t="s">
        <v>33</v>
      </c>
      <c r="E103" s="63" t="s">
        <v>34</v>
      </c>
      <c r="F103" s="63" t="s">
        <v>35</v>
      </c>
      <c r="G103" s="63" t="s">
        <v>36</v>
      </c>
      <c r="H103" s="64" t="s">
        <v>37</v>
      </c>
    </row>
    <row r="104" customFormat="false" ht="16.5" hidden="false" customHeight="false" outlineLevel="0" collapsed="false">
      <c r="A104" s="65" t="n">
        <v>42439</v>
      </c>
      <c r="B104" s="66" t="s">
        <v>38</v>
      </c>
      <c r="C104" s="67" t="s">
        <v>39</v>
      </c>
      <c r="D104" s="67" t="n">
        <v>23665</v>
      </c>
      <c r="E104" s="68"/>
      <c r="F104" s="69" t="n">
        <v>3000</v>
      </c>
      <c r="G104" s="70" t="n">
        <v>0.06</v>
      </c>
      <c r="H104" s="71" t="n">
        <f aca="false">F104*G104</f>
        <v>180</v>
      </c>
    </row>
    <row r="105" customFormat="false" ht="16.5" hidden="false" customHeight="false" outlineLevel="0" collapsed="false">
      <c r="A105" s="65" t="n">
        <v>42441</v>
      </c>
      <c r="B105" s="66" t="s">
        <v>40</v>
      </c>
      <c r="C105" s="67" t="s">
        <v>41</v>
      </c>
      <c r="D105" s="67" t="n">
        <v>23668</v>
      </c>
      <c r="E105" s="68"/>
      <c r="F105" s="69" t="n">
        <v>23000</v>
      </c>
      <c r="G105" s="70" t="n">
        <v>0.06</v>
      </c>
      <c r="H105" s="71" t="n">
        <f aca="false">F105*G105</f>
        <v>1380</v>
      </c>
    </row>
    <row r="106" customFormat="false" ht="16.5" hidden="false" customHeight="false" outlineLevel="0" collapsed="false">
      <c r="A106" s="65" t="n">
        <v>42444</v>
      </c>
      <c r="B106" s="66" t="s">
        <v>42</v>
      </c>
      <c r="C106" s="67" t="s">
        <v>43</v>
      </c>
      <c r="D106" s="67" t="n">
        <v>27000</v>
      </c>
      <c r="E106" s="68"/>
      <c r="F106" s="69" t="n">
        <v>1200</v>
      </c>
      <c r="G106" s="70" t="n">
        <v>0.07</v>
      </c>
      <c r="H106" s="71" t="n">
        <f aca="false">F106*G106</f>
        <v>84</v>
      </c>
    </row>
    <row r="107" customFormat="false" ht="16.5" hidden="false" customHeight="false" outlineLevel="0" collapsed="false">
      <c r="A107" s="65"/>
      <c r="B107" s="66"/>
      <c r="C107" s="67"/>
      <c r="D107" s="67"/>
      <c r="E107" s="68"/>
      <c r="F107" s="69"/>
      <c r="G107" s="70"/>
      <c r="H107" s="71" t="n">
        <f aca="false">F107*G107</f>
        <v>0</v>
      </c>
    </row>
    <row r="108" customFormat="false" ht="16.5" hidden="false" customHeight="false" outlineLevel="0" collapsed="false">
      <c r="A108" s="65"/>
      <c r="B108" s="66"/>
      <c r="C108" s="67"/>
      <c r="D108" s="67"/>
      <c r="E108" s="68"/>
      <c r="F108" s="69"/>
      <c r="G108" s="70"/>
      <c r="H108" s="71" t="n">
        <f aca="false">F108*G108</f>
        <v>0</v>
      </c>
    </row>
    <row r="109" customFormat="false" ht="16.5" hidden="false" customHeight="false" outlineLevel="0" collapsed="false">
      <c r="A109" s="65"/>
      <c r="B109" s="66"/>
      <c r="C109" s="67"/>
      <c r="D109" s="67"/>
      <c r="E109" s="68"/>
      <c r="F109" s="69"/>
      <c r="G109" s="70"/>
      <c r="H109" s="71" t="n">
        <f aca="false">F109*G109</f>
        <v>0</v>
      </c>
    </row>
    <row r="110" customFormat="false" ht="16.5" hidden="false" customHeight="false" outlineLevel="0" collapsed="false">
      <c r="A110" s="65"/>
      <c r="B110" s="66"/>
      <c r="C110" s="67"/>
      <c r="D110" s="67"/>
      <c r="E110" s="68"/>
      <c r="F110" s="69"/>
      <c r="G110" s="70"/>
      <c r="H110" s="71" t="n">
        <f aca="false">F110*G110</f>
        <v>0</v>
      </c>
    </row>
    <row r="111" customFormat="false" ht="16.5" hidden="false" customHeight="false" outlineLevel="0" collapsed="false">
      <c r="A111" s="65"/>
      <c r="B111" s="66"/>
      <c r="C111" s="67"/>
      <c r="D111" s="67"/>
      <c r="E111" s="68"/>
      <c r="F111" s="69"/>
      <c r="G111" s="70"/>
      <c r="H111" s="71" t="n">
        <f aca="false">F111*G111</f>
        <v>0</v>
      </c>
    </row>
    <row r="112" customFormat="false" ht="16.5" hidden="false" customHeight="false" outlineLevel="0" collapsed="false">
      <c r="A112" s="65"/>
      <c r="B112" s="66"/>
      <c r="C112" s="67"/>
      <c r="D112" s="67"/>
      <c r="E112" s="68"/>
      <c r="F112" s="69"/>
      <c r="G112" s="70"/>
      <c r="H112" s="71" t="n">
        <f aca="false">F112*G112</f>
        <v>0</v>
      </c>
    </row>
    <row r="113" customFormat="false" ht="16.5" hidden="false" customHeight="false" outlineLevel="0" collapsed="false">
      <c r="A113" s="65"/>
      <c r="B113" s="66"/>
      <c r="C113" s="67"/>
      <c r="D113" s="67"/>
      <c r="E113" s="68"/>
      <c r="F113" s="69"/>
      <c r="G113" s="70"/>
      <c r="H113" s="71" t="n">
        <f aca="false">F113*G113</f>
        <v>0</v>
      </c>
    </row>
    <row r="114" customFormat="false" ht="16.5" hidden="false" customHeight="false" outlineLevel="0" collapsed="false">
      <c r="A114" s="65"/>
      <c r="B114" s="66"/>
      <c r="C114" s="67"/>
      <c r="D114" s="67"/>
      <c r="E114" s="68"/>
      <c r="F114" s="69"/>
      <c r="G114" s="70"/>
      <c r="H114" s="71" t="n">
        <f aca="false">F114*G114</f>
        <v>0</v>
      </c>
    </row>
    <row r="115" customFormat="false" ht="16.5" hidden="false" customHeight="false" outlineLevel="0" collapsed="false">
      <c r="A115" s="65"/>
      <c r="B115" s="66"/>
      <c r="C115" s="67"/>
      <c r="D115" s="67"/>
      <c r="E115" s="68"/>
      <c r="F115" s="69"/>
      <c r="G115" s="70"/>
      <c r="H115" s="71" t="n">
        <f aca="false">F115*G115</f>
        <v>0</v>
      </c>
    </row>
    <row r="116" customFormat="false" ht="16.5" hidden="false" customHeight="false" outlineLevel="0" collapsed="false">
      <c r="A116" s="65"/>
      <c r="B116" s="66"/>
      <c r="C116" s="67"/>
      <c r="D116" s="67"/>
      <c r="E116" s="68"/>
      <c r="F116" s="69"/>
      <c r="G116" s="70"/>
      <c r="H116" s="71" t="n">
        <f aca="false">F116*G116</f>
        <v>0</v>
      </c>
    </row>
    <row r="117" customFormat="false" ht="16.5" hidden="false" customHeight="false" outlineLevel="0" collapsed="false">
      <c r="A117" s="65"/>
      <c r="B117" s="66"/>
      <c r="C117" s="67"/>
      <c r="D117" s="67"/>
      <c r="E117" s="68"/>
      <c r="F117" s="69"/>
      <c r="G117" s="70"/>
      <c r="H117" s="71" t="n">
        <f aca="false">F117*G117</f>
        <v>0</v>
      </c>
    </row>
    <row r="118" customFormat="false" ht="16.5" hidden="false" customHeight="false" outlineLevel="0" collapsed="false">
      <c r="A118" s="65"/>
      <c r="B118" s="66"/>
      <c r="C118" s="67"/>
      <c r="D118" s="67"/>
      <c r="E118" s="68"/>
      <c r="F118" s="69"/>
      <c r="G118" s="70"/>
      <c r="H118" s="71" t="n">
        <f aca="false">F118*G118</f>
        <v>0</v>
      </c>
    </row>
    <row r="119" customFormat="false" ht="16.5" hidden="false" customHeight="false" outlineLevel="0" collapsed="false">
      <c r="A119" s="65"/>
      <c r="B119" s="66"/>
      <c r="C119" s="67"/>
      <c r="D119" s="67"/>
      <c r="E119" s="68"/>
      <c r="F119" s="69"/>
      <c r="G119" s="70"/>
      <c r="H119" s="71" t="n">
        <f aca="false">F119*G119</f>
        <v>0</v>
      </c>
    </row>
    <row r="120" customFormat="false" ht="16.5" hidden="false" customHeight="false" outlineLevel="0" collapsed="false">
      <c r="A120" s="65"/>
      <c r="B120" s="66"/>
      <c r="C120" s="67"/>
      <c r="D120" s="67"/>
      <c r="E120" s="68"/>
      <c r="F120" s="69"/>
      <c r="G120" s="70"/>
      <c r="H120" s="71" t="n">
        <f aca="false">F120*G120</f>
        <v>0</v>
      </c>
    </row>
    <row r="121" customFormat="false" ht="16.5" hidden="false" customHeight="false" outlineLevel="0" collapsed="false">
      <c r="A121" s="65"/>
      <c r="B121" s="66"/>
      <c r="C121" s="67"/>
      <c r="D121" s="67"/>
      <c r="E121" s="68"/>
      <c r="F121" s="69"/>
      <c r="G121" s="70"/>
      <c r="H121" s="71" t="n">
        <f aca="false">F121*G121</f>
        <v>0</v>
      </c>
    </row>
    <row r="122" customFormat="false" ht="16.5" hidden="false" customHeight="false" outlineLevel="0" collapsed="false">
      <c r="A122" s="65"/>
      <c r="B122" s="66"/>
      <c r="C122" s="67"/>
      <c r="D122" s="67"/>
      <c r="E122" s="68"/>
      <c r="F122" s="69"/>
      <c r="G122" s="70"/>
      <c r="H122" s="71" t="n">
        <f aca="false">F122*G122</f>
        <v>0</v>
      </c>
    </row>
    <row r="123" customFormat="false" ht="16.5" hidden="false" customHeight="false" outlineLevel="0" collapsed="false">
      <c r="A123" s="65"/>
      <c r="B123" s="66"/>
      <c r="C123" s="67"/>
      <c r="D123" s="67"/>
      <c r="E123" s="68"/>
      <c r="F123" s="69"/>
      <c r="G123" s="70"/>
      <c r="H123" s="71" t="n">
        <f aca="false">F123*G123</f>
        <v>0</v>
      </c>
    </row>
    <row r="124" customFormat="false" ht="16.5" hidden="false" customHeight="false" outlineLevel="0" collapsed="false">
      <c r="A124" s="65"/>
      <c r="B124" s="66"/>
      <c r="C124" s="67"/>
      <c r="D124" s="67"/>
      <c r="E124" s="68"/>
      <c r="F124" s="69"/>
      <c r="G124" s="70"/>
      <c r="H124" s="71" t="n">
        <f aca="false">F124*G124</f>
        <v>0</v>
      </c>
    </row>
    <row r="125" customFormat="false" ht="16.5" hidden="false" customHeight="false" outlineLevel="0" collapsed="false">
      <c r="A125" s="65"/>
      <c r="B125" s="66"/>
      <c r="C125" s="67"/>
      <c r="D125" s="67"/>
      <c r="E125" s="68"/>
      <c r="F125" s="69"/>
      <c r="G125" s="70"/>
      <c r="H125" s="71" t="n">
        <f aca="false">F125*G125</f>
        <v>0</v>
      </c>
    </row>
    <row r="126" customFormat="false" ht="16.5" hidden="false" customHeight="false" outlineLevel="0" collapsed="false">
      <c r="A126" s="65"/>
      <c r="B126" s="66"/>
      <c r="C126" s="67"/>
      <c r="D126" s="67"/>
      <c r="E126" s="68"/>
      <c r="F126" s="69"/>
      <c r="G126" s="70"/>
      <c r="H126" s="71" t="n">
        <f aca="false">F126*G126</f>
        <v>0</v>
      </c>
    </row>
    <row r="127" customFormat="false" ht="16.5" hidden="false" customHeight="false" outlineLevel="0" collapsed="false">
      <c r="A127" s="65"/>
      <c r="B127" s="66"/>
      <c r="C127" s="67"/>
      <c r="D127" s="67"/>
      <c r="E127" s="68"/>
      <c r="F127" s="69"/>
      <c r="G127" s="70"/>
      <c r="H127" s="71" t="n">
        <f aca="false">F127*G127</f>
        <v>0</v>
      </c>
    </row>
    <row r="128" customFormat="false" ht="16.5" hidden="false" customHeight="false" outlineLevel="0" collapsed="false">
      <c r="A128" s="65"/>
      <c r="B128" s="66"/>
      <c r="C128" s="67"/>
      <c r="D128" s="67"/>
      <c r="E128" s="68"/>
      <c r="F128" s="69"/>
      <c r="G128" s="70"/>
      <c r="H128" s="71" t="n">
        <f aca="false">F128*G128</f>
        <v>0</v>
      </c>
    </row>
    <row r="129" customFormat="false" ht="16.5" hidden="false" customHeight="false" outlineLevel="0" collapsed="false">
      <c r="A129" s="65"/>
      <c r="B129" s="66"/>
      <c r="C129" s="67"/>
      <c r="D129" s="67"/>
      <c r="E129" s="68"/>
      <c r="F129" s="69"/>
      <c r="G129" s="70"/>
      <c r="H129" s="71" t="n">
        <f aca="false">F129*G129</f>
        <v>0</v>
      </c>
    </row>
    <row r="130" customFormat="false" ht="16.5" hidden="false" customHeight="false" outlineLevel="0" collapsed="false">
      <c r="A130" s="65"/>
      <c r="B130" s="66"/>
      <c r="C130" s="67"/>
      <c r="D130" s="67"/>
      <c r="E130" s="68"/>
      <c r="F130" s="69"/>
      <c r="G130" s="70"/>
      <c r="H130" s="71" t="n">
        <f aca="false">F130*G130</f>
        <v>0</v>
      </c>
    </row>
    <row r="131" customFormat="false" ht="16.5" hidden="false" customHeight="false" outlineLevel="0" collapsed="false">
      <c r="A131" s="65"/>
      <c r="B131" s="66"/>
      <c r="C131" s="67"/>
      <c r="D131" s="67"/>
      <c r="E131" s="68"/>
      <c r="F131" s="69"/>
      <c r="G131" s="70"/>
      <c r="H131" s="71" t="n">
        <f aca="false">F131*G131</f>
        <v>0</v>
      </c>
    </row>
    <row r="132" customFormat="false" ht="16.5" hidden="false" customHeight="false" outlineLevel="0" collapsed="false">
      <c r="A132" s="65"/>
      <c r="B132" s="66"/>
      <c r="C132" s="67"/>
      <c r="D132" s="67"/>
      <c r="E132" s="68"/>
      <c r="F132" s="69"/>
      <c r="G132" s="70"/>
      <c r="H132" s="71" t="n">
        <f aca="false">F132*G132</f>
        <v>0</v>
      </c>
    </row>
    <row r="133" customFormat="false" ht="16.5" hidden="false" customHeight="false" outlineLevel="0" collapsed="false">
      <c r="A133" s="65"/>
      <c r="B133" s="66"/>
      <c r="C133" s="67"/>
      <c r="D133" s="67"/>
      <c r="E133" s="68"/>
      <c r="F133" s="69"/>
      <c r="G133" s="70"/>
      <c r="H133" s="71" t="n">
        <f aca="false">F133*G133</f>
        <v>0</v>
      </c>
    </row>
    <row r="134" customFormat="false" ht="16.5" hidden="false" customHeight="false" outlineLevel="0" collapsed="false">
      <c r="A134" s="65"/>
      <c r="B134" s="66"/>
      <c r="C134" s="67"/>
      <c r="D134" s="67"/>
      <c r="E134" s="68"/>
      <c r="F134" s="69"/>
      <c r="G134" s="70"/>
      <c r="H134" s="71" t="n">
        <f aca="false">F134*G134</f>
        <v>0</v>
      </c>
    </row>
    <row r="135" customFormat="false" ht="16.5" hidden="false" customHeight="false" outlineLevel="0" collapsed="false">
      <c r="A135" s="65"/>
      <c r="B135" s="66"/>
      <c r="C135" s="67"/>
      <c r="D135" s="67"/>
      <c r="E135" s="68"/>
      <c r="F135" s="69"/>
      <c r="G135" s="70"/>
      <c r="H135" s="71" t="n">
        <f aca="false">F135*G135</f>
        <v>0</v>
      </c>
    </row>
    <row r="136" customFormat="false" ht="16.5" hidden="false" customHeight="false" outlineLevel="0" collapsed="false">
      <c r="A136" s="65"/>
      <c r="B136" s="66"/>
      <c r="C136" s="67"/>
      <c r="D136" s="67"/>
      <c r="E136" s="68"/>
      <c r="F136" s="69"/>
      <c r="G136" s="70"/>
      <c r="H136" s="71" t="n">
        <f aca="false">F136*G136</f>
        <v>0</v>
      </c>
    </row>
    <row r="137" customFormat="false" ht="16.5" hidden="false" customHeight="false" outlineLevel="0" collapsed="false">
      <c r="A137" s="65"/>
      <c r="B137" s="66"/>
      <c r="C137" s="67"/>
      <c r="D137" s="67"/>
      <c r="E137" s="68"/>
      <c r="F137" s="69"/>
      <c r="G137" s="70"/>
      <c r="H137" s="71" t="n">
        <f aca="false">F137*G137</f>
        <v>0</v>
      </c>
    </row>
    <row r="138" customFormat="false" ht="16.5" hidden="false" customHeight="false" outlineLevel="0" collapsed="false">
      <c r="A138" s="65"/>
      <c r="B138" s="66"/>
      <c r="C138" s="67"/>
      <c r="D138" s="67"/>
      <c r="E138" s="68"/>
      <c r="F138" s="69"/>
      <c r="G138" s="70"/>
      <c r="H138" s="71" t="n">
        <f aca="false">F138*G138</f>
        <v>0</v>
      </c>
    </row>
    <row r="139" customFormat="false" ht="16.5" hidden="false" customHeight="false" outlineLevel="0" collapsed="false">
      <c r="A139" s="65"/>
      <c r="B139" s="66"/>
      <c r="C139" s="67"/>
      <c r="D139" s="67"/>
      <c r="E139" s="68"/>
      <c r="F139" s="69"/>
      <c r="G139" s="70"/>
      <c r="H139" s="71" t="n">
        <f aca="false">F139*G139</f>
        <v>0</v>
      </c>
    </row>
    <row r="140" customFormat="false" ht="16.5" hidden="false" customHeight="false" outlineLevel="0" collapsed="false">
      <c r="A140" s="65"/>
      <c r="B140" s="66"/>
      <c r="C140" s="67"/>
      <c r="D140" s="67"/>
      <c r="E140" s="68"/>
      <c r="F140" s="69"/>
      <c r="G140" s="70"/>
      <c r="H140" s="71" t="n">
        <f aca="false">F140*G140</f>
        <v>0</v>
      </c>
    </row>
    <row r="141" customFormat="false" ht="16.5" hidden="false" customHeight="false" outlineLevel="0" collapsed="false">
      <c r="A141" s="65"/>
      <c r="B141" s="66"/>
      <c r="C141" s="67"/>
      <c r="D141" s="67"/>
      <c r="E141" s="68"/>
      <c r="F141" s="69"/>
      <c r="G141" s="70"/>
      <c r="H141" s="71" t="n">
        <f aca="false">F141*G141</f>
        <v>0</v>
      </c>
    </row>
    <row r="142" customFormat="false" ht="16.5" hidden="false" customHeight="false" outlineLevel="0" collapsed="false">
      <c r="A142" s="65"/>
      <c r="B142" s="66"/>
      <c r="C142" s="67"/>
      <c r="D142" s="67"/>
      <c r="E142" s="68"/>
      <c r="F142" s="69"/>
      <c r="G142" s="70"/>
      <c r="H142" s="71" t="n">
        <f aca="false">F142*G142</f>
        <v>0</v>
      </c>
    </row>
    <row r="143" customFormat="false" ht="16.5" hidden="false" customHeight="false" outlineLevel="0" collapsed="false">
      <c r="E143" s="72" t="s">
        <v>44</v>
      </c>
      <c r="F143" s="73" t="n">
        <f aca="false">SUM(F104:F142)</f>
        <v>27200</v>
      </c>
      <c r="G143" s="74"/>
      <c r="H143" s="75" t="n">
        <f aca="false">SUM(H104:H142)</f>
        <v>1644</v>
      </c>
    </row>
    <row r="144" customFormat="false" ht="16.5" hidden="false" customHeight="false" outlineLevel="0" collapsed="false">
      <c r="E144" s="76"/>
      <c r="F144" s="77" t="s">
        <v>45</v>
      </c>
      <c r="G144" s="78" t="n">
        <f aca="false">AVERAGE(G104:G142)</f>
        <v>0.0633333333333333</v>
      </c>
      <c r="H144" s="79"/>
    </row>
    <row r="145" customFormat="false" ht="16.5" hidden="false" customHeight="false" outlineLevel="0" collapsed="false">
      <c r="A145" s="61" t="s">
        <v>48</v>
      </c>
      <c r="B145" s="61"/>
    </row>
    <row r="146" customFormat="false" ht="16.5" hidden="false" customHeight="false" outlineLevel="0" collapsed="false">
      <c r="A146" s="61"/>
      <c r="B146" s="61"/>
    </row>
    <row r="147" customFormat="false" ht="16.5" hidden="false" customHeight="false" outlineLevel="0" collapsed="false">
      <c r="A147" s="62" t="s">
        <v>30</v>
      </c>
      <c r="B147" s="63" t="s">
        <v>31</v>
      </c>
      <c r="C147" s="63" t="s">
        <v>32</v>
      </c>
      <c r="D147" s="63" t="s">
        <v>33</v>
      </c>
      <c r="E147" s="63" t="s">
        <v>34</v>
      </c>
      <c r="F147" s="63" t="s">
        <v>35</v>
      </c>
      <c r="G147" s="63" t="s">
        <v>36</v>
      </c>
      <c r="H147" s="64" t="s">
        <v>37</v>
      </c>
    </row>
    <row r="148" customFormat="false" ht="16.5" hidden="false" customHeight="false" outlineLevel="0" collapsed="false">
      <c r="A148" s="65" t="n">
        <v>42470</v>
      </c>
      <c r="B148" s="66" t="s">
        <v>38</v>
      </c>
      <c r="C148" s="67" t="s">
        <v>39</v>
      </c>
      <c r="D148" s="67" t="n">
        <v>23665</v>
      </c>
      <c r="E148" s="68"/>
      <c r="F148" s="69" t="n">
        <v>800</v>
      </c>
      <c r="G148" s="70" t="n">
        <v>0.06</v>
      </c>
      <c r="H148" s="71" t="n">
        <f aca="false">F148*G148</f>
        <v>48</v>
      </c>
    </row>
    <row r="149" customFormat="false" ht="16.5" hidden="false" customHeight="false" outlineLevel="0" collapsed="false">
      <c r="A149" s="65" t="n">
        <v>42472</v>
      </c>
      <c r="B149" s="66" t="s">
        <v>40</v>
      </c>
      <c r="C149" s="67" t="s">
        <v>41</v>
      </c>
      <c r="D149" s="67" t="n">
        <v>23668</v>
      </c>
      <c r="E149" s="68"/>
      <c r="F149" s="69" t="n">
        <v>25000</v>
      </c>
      <c r="G149" s="70" t="n">
        <v>0.043</v>
      </c>
      <c r="H149" s="71" t="n">
        <f aca="false">F149*G149</f>
        <v>1075</v>
      </c>
    </row>
    <row r="150" customFormat="false" ht="16.5" hidden="false" customHeight="false" outlineLevel="0" collapsed="false">
      <c r="A150" s="65" t="n">
        <v>42475</v>
      </c>
      <c r="B150" s="66" t="s">
        <v>42</v>
      </c>
      <c r="C150" s="67" t="s">
        <v>43</v>
      </c>
      <c r="D150" s="67" t="n">
        <v>27000</v>
      </c>
      <c r="E150" s="68"/>
      <c r="F150" s="69" t="n">
        <v>2000</v>
      </c>
      <c r="G150" s="70" t="n">
        <v>0.03</v>
      </c>
      <c r="H150" s="71" t="n">
        <f aca="false">F150*G150</f>
        <v>60</v>
      </c>
    </row>
    <row r="151" customFormat="false" ht="16.5" hidden="false" customHeight="false" outlineLevel="0" collapsed="false">
      <c r="A151" s="65"/>
      <c r="B151" s="66"/>
      <c r="C151" s="67"/>
      <c r="D151" s="67"/>
      <c r="E151" s="68"/>
      <c r="F151" s="69"/>
      <c r="G151" s="70"/>
      <c r="H151" s="71" t="n">
        <f aca="false">F151*G151</f>
        <v>0</v>
      </c>
    </row>
    <row r="152" customFormat="false" ht="16.5" hidden="false" customHeight="false" outlineLevel="0" collapsed="false">
      <c r="A152" s="65"/>
      <c r="B152" s="66"/>
      <c r="C152" s="67"/>
      <c r="D152" s="67"/>
      <c r="E152" s="68"/>
      <c r="F152" s="69"/>
      <c r="G152" s="70"/>
      <c r="H152" s="71" t="n">
        <f aca="false">F152*G152</f>
        <v>0</v>
      </c>
    </row>
    <row r="153" customFormat="false" ht="16.5" hidden="false" customHeight="false" outlineLevel="0" collapsed="false">
      <c r="A153" s="65"/>
      <c r="B153" s="66"/>
      <c r="C153" s="67"/>
      <c r="D153" s="67"/>
      <c r="E153" s="68"/>
      <c r="F153" s="69"/>
      <c r="G153" s="70"/>
      <c r="H153" s="71" t="n">
        <f aca="false">F153*G153</f>
        <v>0</v>
      </c>
    </row>
    <row r="154" customFormat="false" ht="16.5" hidden="false" customHeight="false" outlineLevel="0" collapsed="false">
      <c r="A154" s="65"/>
      <c r="B154" s="66"/>
      <c r="C154" s="67"/>
      <c r="D154" s="67"/>
      <c r="E154" s="68"/>
      <c r="F154" s="69"/>
      <c r="G154" s="70"/>
      <c r="H154" s="71" t="n">
        <f aca="false">F154*G154</f>
        <v>0</v>
      </c>
    </row>
    <row r="155" customFormat="false" ht="16.5" hidden="false" customHeight="false" outlineLevel="0" collapsed="false">
      <c r="A155" s="65"/>
      <c r="B155" s="66"/>
      <c r="C155" s="67"/>
      <c r="D155" s="67"/>
      <c r="E155" s="68"/>
      <c r="F155" s="69"/>
      <c r="G155" s="70"/>
      <c r="H155" s="71" t="n">
        <f aca="false">F155*G155</f>
        <v>0</v>
      </c>
    </row>
    <row r="156" customFormat="false" ht="16.5" hidden="false" customHeight="false" outlineLevel="0" collapsed="false">
      <c r="A156" s="65"/>
      <c r="B156" s="66"/>
      <c r="C156" s="67"/>
      <c r="D156" s="67"/>
      <c r="E156" s="68"/>
      <c r="F156" s="69"/>
      <c r="G156" s="70"/>
      <c r="H156" s="71" t="n">
        <f aca="false">F156*G156</f>
        <v>0</v>
      </c>
    </row>
    <row r="157" customFormat="false" ht="16.5" hidden="false" customHeight="false" outlineLevel="0" collapsed="false">
      <c r="A157" s="65"/>
      <c r="B157" s="66"/>
      <c r="C157" s="67"/>
      <c r="D157" s="67"/>
      <c r="E157" s="68"/>
      <c r="F157" s="69"/>
      <c r="G157" s="70"/>
      <c r="H157" s="71" t="n">
        <f aca="false">F157*G157</f>
        <v>0</v>
      </c>
    </row>
    <row r="158" customFormat="false" ht="16.5" hidden="false" customHeight="false" outlineLevel="0" collapsed="false">
      <c r="A158" s="65"/>
      <c r="B158" s="66"/>
      <c r="C158" s="67"/>
      <c r="D158" s="67"/>
      <c r="E158" s="68"/>
      <c r="F158" s="69"/>
      <c r="G158" s="70"/>
      <c r="H158" s="71" t="n">
        <f aca="false">F158*G158</f>
        <v>0</v>
      </c>
    </row>
    <row r="159" customFormat="false" ht="16.5" hidden="false" customHeight="false" outlineLevel="0" collapsed="false">
      <c r="A159" s="65"/>
      <c r="B159" s="66"/>
      <c r="C159" s="67"/>
      <c r="D159" s="67"/>
      <c r="E159" s="68"/>
      <c r="F159" s="69"/>
      <c r="G159" s="70"/>
      <c r="H159" s="71" t="n">
        <f aca="false">F159*G159</f>
        <v>0</v>
      </c>
    </row>
    <row r="160" customFormat="false" ht="16.5" hidden="false" customHeight="false" outlineLevel="0" collapsed="false">
      <c r="A160" s="65"/>
      <c r="B160" s="66"/>
      <c r="C160" s="67"/>
      <c r="D160" s="67"/>
      <c r="E160" s="68"/>
      <c r="F160" s="69"/>
      <c r="G160" s="70"/>
      <c r="H160" s="71" t="n">
        <f aca="false">F160*G160</f>
        <v>0</v>
      </c>
    </row>
    <row r="161" customFormat="false" ht="16.5" hidden="false" customHeight="false" outlineLevel="0" collapsed="false">
      <c r="A161" s="65"/>
      <c r="B161" s="66"/>
      <c r="C161" s="67"/>
      <c r="D161" s="67"/>
      <c r="E161" s="68"/>
      <c r="F161" s="69"/>
      <c r="G161" s="70"/>
      <c r="H161" s="71" t="n">
        <f aca="false">F161*G161</f>
        <v>0</v>
      </c>
    </row>
    <row r="162" customFormat="false" ht="16.5" hidden="false" customHeight="false" outlineLevel="0" collapsed="false">
      <c r="A162" s="65"/>
      <c r="B162" s="66"/>
      <c r="C162" s="67"/>
      <c r="D162" s="67"/>
      <c r="E162" s="68"/>
      <c r="F162" s="69"/>
      <c r="G162" s="70"/>
      <c r="H162" s="71" t="n">
        <f aca="false">F162*G162</f>
        <v>0</v>
      </c>
    </row>
    <row r="163" customFormat="false" ht="16.5" hidden="false" customHeight="false" outlineLevel="0" collapsed="false">
      <c r="A163" s="65"/>
      <c r="B163" s="66"/>
      <c r="C163" s="67"/>
      <c r="D163" s="67"/>
      <c r="E163" s="68"/>
      <c r="F163" s="69"/>
      <c r="G163" s="70"/>
      <c r="H163" s="71" t="n">
        <f aca="false">F163*G163</f>
        <v>0</v>
      </c>
    </row>
    <row r="164" customFormat="false" ht="16.5" hidden="false" customHeight="false" outlineLevel="0" collapsed="false">
      <c r="A164" s="65"/>
      <c r="B164" s="66"/>
      <c r="C164" s="67"/>
      <c r="D164" s="67"/>
      <c r="E164" s="68"/>
      <c r="F164" s="69"/>
      <c r="G164" s="70"/>
      <c r="H164" s="71" t="n">
        <f aca="false">F164*G164</f>
        <v>0</v>
      </c>
    </row>
    <row r="165" customFormat="false" ht="16.5" hidden="false" customHeight="false" outlineLevel="0" collapsed="false">
      <c r="A165" s="65"/>
      <c r="B165" s="66"/>
      <c r="C165" s="67"/>
      <c r="D165" s="67"/>
      <c r="E165" s="68"/>
      <c r="F165" s="69"/>
      <c r="G165" s="70"/>
      <c r="H165" s="71" t="n">
        <f aca="false">F165*G165</f>
        <v>0</v>
      </c>
    </row>
    <row r="166" customFormat="false" ht="16.5" hidden="false" customHeight="false" outlineLevel="0" collapsed="false">
      <c r="A166" s="65"/>
      <c r="B166" s="66"/>
      <c r="C166" s="67"/>
      <c r="D166" s="67"/>
      <c r="E166" s="68"/>
      <c r="F166" s="69"/>
      <c r="G166" s="70"/>
      <c r="H166" s="71" t="n">
        <f aca="false">F166*G166</f>
        <v>0</v>
      </c>
    </row>
    <row r="167" customFormat="false" ht="16.5" hidden="false" customHeight="false" outlineLevel="0" collapsed="false">
      <c r="A167" s="65"/>
      <c r="B167" s="66"/>
      <c r="C167" s="67"/>
      <c r="D167" s="67"/>
      <c r="E167" s="68"/>
      <c r="F167" s="69"/>
      <c r="G167" s="70"/>
      <c r="H167" s="71" t="n">
        <f aca="false">F167*G167</f>
        <v>0</v>
      </c>
    </row>
    <row r="168" customFormat="false" ht="16.5" hidden="false" customHeight="false" outlineLevel="0" collapsed="false">
      <c r="A168" s="65"/>
      <c r="B168" s="66"/>
      <c r="C168" s="67"/>
      <c r="D168" s="67"/>
      <c r="E168" s="68"/>
      <c r="F168" s="69"/>
      <c r="G168" s="70"/>
      <c r="H168" s="71" t="n">
        <f aca="false">F168*G168</f>
        <v>0</v>
      </c>
    </row>
    <row r="169" customFormat="false" ht="16.5" hidden="false" customHeight="false" outlineLevel="0" collapsed="false">
      <c r="A169" s="65"/>
      <c r="B169" s="66"/>
      <c r="C169" s="67"/>
      <c r="D169" s="67"/>
      <c r="E169" s="68"/>
      <c r="F169" s="69"/>
      <c r="G169" s="70"/>
      <c r="H169" s="71" t="n">
        <f aca="false">F169*G169</f>
        <v>0</v>
      </c>
    </row>
    <row r="170" customFormat="false" ht="16.5" hidden="false" customHeight="false" outlineLevel="0" collapsed="false">
      <c r="A170" s="65"/>
      <c r="B170" s="66"/>
      <c r="C170" s="67"/>
      <c r="D170" s="67"/>
      <c r="E170" s="68"/>
      <c r="F170" s="69"/>
      <c r="G170" s="70"/>
      <c r="H170" s="71" t="n">
        <f aca="false">F170*G170</f>
        <v>0</v>
      </c>
    </row>
    <row r="171" customFormat="false" ht="16.5" hidden="false" customHeight="false" outlineLevel="0" collapsed="false">
      <c r="A171" s="65"/>
      <c r="B171" s="66"/>
      <c r="C171" s="67"/>
      <c r="D171" s="67"/>
      <c r="E171" s="68"/>
      <c r="F171" s="69"/>
      <c r="G171" s="70"/>
      <c r="H171" s="71" t="n">
        <f aca="false">F171*G171</f>
        <v>0</v>
      </c>
    </row>
    <row r="172" customFormat="false" ht="16.5" hidden="false" customHeight="false" outlineLevel="0" collapsed="false">
      <c r="A172" s="65"/>
      <c r="B172" s="66"/>
      <c r="C172" s="67"/>
      <c r="D172" s="67"/>
      <c r="E172" s="68"/>
      <c r="F172" s="69"/>
      <c r="G172" s="70"/>
      <c r="H172" s="71" t="n">
        <f aca="false">F172*G172</f>
        <v>0</v>
      </c>
    </row>
    <row r="173" customFormat="false" ht="16.5" hidden="false" customHeight="false" outlineLevel="0" collapsed="false">
      <c r="A173" s="65"/>
      <c r="B173" s="66"/>
      <c r="C173" s="67"/>
      <c r="D173" s="67"/>
      <c r="E173" s="68"/>
      <c r="F173" s="69"/>
      <c r="G173" s="70"/>
      <c r="H173" s="71" t="n">
        <f aca="false">F173*G173</f>
        <v>0</v>
      </c>
    </row>
    <row r="174" customFormat="false" ht="16.5" hidden="false" customHeight="false" outlineLevel="0" collapsed="false">
      <c r="A174" s="65"/>
      <c r="B174" s="66"/>
      <c r="C174" s="67"/>
      <c r="D174" s="67"/>
      <c r="E174" s="68"/>
      <c r="F174" s="69"/>
      <c r="G174" s="70"/>
      <c r="H174" s="71" t="n">
        <f aca="false">F174*G174</f>
        <v>0</v>
      </c>
    </row>
    <row r="175" customFormat="false" ht="16.5" hidden="false" customHeight="false" outlineLevel="0" collapsed="false">
      <c r="A175" s="65"/>
      <c r="B175" s="66"/>
      <c r="C175" s="67"/>
      <c r="D175" s="67"/>
      <c r="E175" s="68"/>
      <c r="F175" s="69"/>
      <c r="G175" s="70"/>
      <c r="H175" s="71" t="n">
        <f aca="false">F175*G175</f>
        <v>0</v>
      </c>
    </row>
    <row r="176" customFormat="false" ht="16.5" hidden="false" customHeight="false" outlineLevel="0" collapsed="false">
      <c r="A176" s="65"/>
      <c r="B176" s="66"/>
      <c r="C176" s="67"/>
      <c r="D176" s="67"/>
      <c r="E176" s="68"/>
      <c r="F176" s="69"/>
      <c r="G176" s="70"/>
      <c r="H176" s="71" t="n">
        <f aca="false">F176*G176</f>
        <v>0</v>
      </c>
    </row>
    <row r="177" customFormat="false" ht="16.5" hidden="false" customHeight="false" outlineLevel="0" collapsed="false">
      <c r="A177" s="65"/>
      <c r="B177" s="66"/>
      <c r="C177" s="67"/>
      <c r="D177" s="67"/>
      <c r="E177" s="68"/>
      <c r="F177" s="69"/>
      <c r="G177" s="70"/>
      <c r="H177" s="71" t="n">
        <f aca="false">F177*G177</f>
        <v>0</v>
      </c>
    </row>
    <row r="178" customFormat="false" ht="16.5" hidden="false" customHeight="false" outlineLevel="0" collapsed="false">
      <c r="A178" s="65"/>
      <c r="B178" s="66"/>
      <c r="C178" s="67"/>
      <c r="D178" s="67"/>
      <c r="E178" s="68"/>
      <c r="F178" s="69"/>
      <c r="G178" s="70"/>
      <c r="H178" s="71" t="n">
        <f aca="false">F178*G178</f>
        <v>0</v>
      </c>
    </row>
    <row r="179" customFormat="false" ht="16.5" hidden="false" customHeight="false" outlineLevel="0" collapsed="false">
      <c r="A179" s="65"/>
      <c r="B179" s="66"/>
      <c r="C179" s="67"/>
      <c r="D179" s="67"/>
      <c r="E179" s="68"/>
      <c r="F179" s="69"/>
      <c r="G179" s="70"/>
      <c r="H179" s="71" t="n">
        <f aca="false">F179*G179</f>
        <v>0</v>
      </c>
    </row>
    <row r="180" customFormat="false" ht="16.5" hidden="false" customHeight="false" outlineLevel="0" collapsed="false">
      <c r="A180" s="65"/>
      <c r="B180" s="66"/>
      <c r="C180" s="67"/>
      <c r="D180" s="67"/>
      <c r="E180" s="68"/>
      <c r="F180" s="69"/>
      <c r="G180" s="70"/>
      <c r="H180" s="71" t="n">
        <f aca="false">F180*G180</f>
        <v>0</v>
      </c>
    </row>
    <row r="181" customFormat="false" ht="16.5" hidden="false" customHeight="false" outlineLevel="0" collapsed="false">
      <c r="A181" s="65"/>
      <c r="B181" s="66"/>
      <c r="C181" s="67"/>
      <c r="D181" s="67"/>
      <c r="E181" s="68"/>
      <c r="F181" s="69"/>
      <c r="G181" s="70"/>
      <c r="H181" s="71" t="n">
        <f aca="false">F181*G181</f>
        <v>0</v>
      </c>
    </row>
    <row r="182" customFormat="false" ht="16.5" hidden="false" customHeight="false" outlineLevel="0" collapsed="false">
      <c r="A182" s="65"/>
      <c r="B182" s="66"/>
      <c r="C182" s="67"/>
      <c r="D182" s="67"/>
      <c r="E182" s="68"/>
      <c r="F182" s="69"/>
      <c r="G182" s="70"/>
      <c r="H182" s="71" t="n">
        <f aca="false">F182*G182</f>
        <v>0</v>
      </c>
    </row>
    <row r="183" customFormat="false" ht="16.5" hidden="false" customHeight="false" outlineLevel="0" collapsed="false">
      <c r="A183" s="65"/>
      <c r="B183" s="66"/>
      <c r="C183" s="67"/>
      <c r="D183" s="67"/>
      <c r="E183" s="68"/>
      <c r="F183" s="69"/>
      <c r="G183" s="70"/>
      <c r="H183" s="71" t="n">
        <f aca="false">F183*G183</f>
        <v>0</v>
      </c>
    </row>
    <row r="184" customFormat="false" ht="16.5" hidden="false" customHeight="false" outlineLevel="0" collapsed="false">
      <c r="A184" s="65"/>
      <c r="B184" s="66"/>
      <c r="C184" s="67"/>
      <c r="D184" s="67"/>
      <c r="E184" s="68"/>
      <c r="F184" s="69"/>
      <c r="G184" s="70"/>
      <c r="H184" s="71" t="n">
        <f aca="false">F184*G184</f>
        <v>0</v>
      </c>
    </row>
    <row r="185" customFormat="false" ht="16.5" hidden="false" customHeight="false" outlineLevel="0" collapsed="false">
      <c r="A185" s="65"/>
      <c r="B185" s="66"/>
      <c r="C185" s="67"/>
      <c r="D185" s="67"/>
      <c r="E185" s="68"/>
      <c r="F185" s="69"/>
      <c r="G185" s="70"/>
      <c r="H185" s="71" t="n">
        <f aca="false">F185*G185</f>
        <v>0</v>
      </c>
    </row>
    <row r="186" customFormat="false" ht="16.5" hidden="false" customHeight="false" outlineLevel="0" collapsed="false">
      <c r="A186" s="65"/>
      <c r="B186" s="66"/>
      <c r="C186" s="67"/>
      <c r="D186" s="67"/>
      <c r="E186" s="68"/>
      <c r="F186" s="69"/>
      <c r="G186" s="70"/>
      <c r="H186" s="71" t="n">
        <f aca="false">F186*G186</f>
        <v>0</v>
      </c>
    </row>
    <row r="187" customFormat="false" ht="16.5" hidden="false" customHeight="false" outlineLevel="0" collapsed="false">
      <c r="E187" s="72" t="s">
        <v>44</v>
      </c>
      <c r="F187" s="73" t="n">
        <f aca="false">SUM(F148:F186)</f>
        <v>27800</v>
      </c>
      <c r="G187" s="74"/>
      <c r="H187" s="75" t="n">
        <f aca="false">SUM(H148:H186)</f>
        <v>1183</v>
      </c>
    </row>
    <row r="188" customFormat="false" ht="16.5" hidden="false" customHeight="false" outlineLevel="0" collapsed="false">
      <c r="E188" s="76"/>
      <c r="F188" s="77" t="s">
        <v>45</v>
      </c>
      <c r="G188" s="78" t="n">
        <f aca="false">AVERAGE(G148:G186)</f>
        <v>0.0443333333333333</v>
      </c>
      <c r="H188" s="79"/>
    </row>
    <row r="189" customFormat="false" ht="16.5" hidden="false" customHeight="false" outlineLevel="0" collapsed="false">
      <c r="A189" s="61" t="s">
        <v>49</v>
      </c>
      <c r="B189" s="61"/>
    </row>
    <row r="190" customFormat="false" ht="16.5" hidden="false" customHeight="false" outlineLevel="0" collapsed="false">
      <c r="A190" s="61"/>
      <c r="B190" s="61"/>
    </row>
    <row r="191" customFormat="false" ht="16.5" hidden="false" customHeight="false" outlineLevel="0" collapsed="false">
      <c r="A191" s="62" t="s">
        <v>30</v>
      </c>
      <c r="B191" s="63" t="s">
        <v>31</v>
      </c>
      <c r="C191" s="63" t="s">
        <v>32</v>
      </c>
      <c r="D191" s="63" t="s">
        <v>33</v>
      </c>
      <c r="E191" s="63" t="s">
        <v>34</v>
      </c>
      <c r="F191" s="63" t="s">
        <v>35</v>
      </c>
      <c r="G191" s="63" t="s">
        <v>36</v>
      </c>
      <c r="H191" s="64" t="s">
        <v>37</v>
      </c>
    </row>
    <row r="192" customFormat="false" ht="16.5" hidden="false" customHeight="false" outlineLevel="0" collapsed="false">
      <c r="A192" s="65" t="n">
        <v>42500</v>
      </c>
      <c r="B192" s="66" t="s">
        <v>38</v>
      </c>
      <c r="C192" s="67" t="s">
        <v>39</v>
      </c>
      <c r="D192" s="67" t="n">
        <v>23665</v>
      </c>
      <c r="E192" s="68"/>
      <c r="F192" s="69" t="n">
        <v>11000</v>
      </c>
      <c r="G192" s="70" t="n">
        <v>0.02</v>
      </c>
      <c r="H192" s="71" t="n">
        <f aca="false">F192*G192</f>
        <v>220</v>
      </c>
    </row>
    <row r="193" customFormat="false" ht="16.5" hidden="false" customHeight="false" outlineLevel="0" collapsed="false">
      <c r="A193" s="65" t="n">
        <v>42502</v>
      </c>
      <c r="B193" s="66" t="s">
        <v>40</v>
      </c>
      <c r="C193" s="67" t="s">
        <v>41</v>
      </c>
      <c r="D193" s="67" t="n">
        <v>23668</v>
      </c>
      <c r="E193" s="68"/>
      <c r="F193" s="69" t="n">
        <v>30000</v>
      </c>
      <c r="G193" s="70" t="n">
        <v>0.03</v>
      </c>
      <c r="H193" s="71" t="n">
        <f aca="false">F193*G193</f>
        <v>900</v>
      </c>
    </row>
    <row r="194" customFormat="false" ht="16.5" hidden="false" customHeight="false" outlineLevel="0" collapsed="false">
      <c r="A194" s="65" t="n">
        <v>42505</v>
      </c>
      <c r="B194" s="66" t="s">
        <v>42</v>
      </c>
      <c r="C194" s="67" t="s">
        <v>43</v>
      </c>
      <c r="D194" s="67" t="n">
        <v>27000</v>
      </c>
      <c r="E194" s="68"/>
      <c r="F194" s="69" t="n">
        <v>1200</v>
      </c>
      <c r="G194" s="70" t="n">
        <v>0.03</v>
      </c>
      <c r="H194" s="71" t="n">
        <f aca="false">F194*G194</f>
        <v>36</v>
      </c>
    </row>
    <row r="195" customFormat="false" ht="16.5" hidden="false" customHeight="false" outlineLevel="0" collapsed="false">
      <c r="A195" s="65"/>
      <c r="B195" s="66"/>
      <c r="C195" s="67"/>
      <c r="D195" s="67"/>
      <c r="E195" s="68"/>
      <c r="F195" s="69"/>
      <c r="G195" s="70"/>
      <c r="H195" s="71" t="n">
        <f aca="false">F195*G195</f>
        <v>0</v>
      </c>
    </row>
    <row r="196" customFormat="false" ht="16.5" hidden="false" customHeight="false" outlineLevel="0" collapsed="false">
      <c r="A196" s="65"/>
      <c r="B196" s="66"/>
      <c r="C196" s="67"/>
      <c r="D196" s="67"/>
      <c r="E196" s="68"/>
      <c r="F196" s="69"/>
      <c r="G196" s="70"/>
      <c r="H196" s="71" t="n">
        <f aca="false">F196*G196</f>
        <v>0</v>
      </c>
    </row>
    <row r="197" customFormat="false" ht="16.5" hidden="false" customHeight="false" outlineLevel="0" collapsed="false">
      <c r="A197" s="65"/>
      <c r="B197" s="66"/>
      <c r="C197" s="67"/>
      <c r="D197" s="67"/>
      <c r="E197" s="68"/>
      <c r="F197" s="69"/>
      <c r="G197" s="70"/>
      <c r="H197" s="71" t="n">
        <f aca="false">F197*G197</f>
        <v>0</v>
      </c>
    </row>
    <row r="198" customFormat="false" ht="16.5" hidden="false" customHeight="false" outlineLevel="0" collapsed="false">
      <c r="A198" s="65"/>
      <c r="B198" s="66"/>
      <c r="C198" s="67"/>
      <c r="D198" s="67"/>
      <c r="E198" s="68"/>
      <c r="F198" s="69"/>
      <c r="G198" s="70"/>
      <c r="H198" s="71" t="n">
        <f aca="false">F198*G198</f>
        <v>0</v>
      </c>
    </row>
    <row r="199" customFormat="false" ht="16.5" hidden="false" customHeight="false" outlineLevel="0" collapsed="false">
      <c r="A199" s="65"/>
      <c r="B199" s="66"/>
      <c r="C199" s="67"/>
      <c r="D199" s="67"/>
      <c r="E199" s="68"/>
      <c r="F199" s="69"/>
      <c r="G199" s="70"/>
      <c r="H199" s="71" t="n">
        <f aca="false">F199*G199</f>
        <v>0</v>
      </c>
    </row>
    <row r="200" customFormat="false" ht="16.5" hidden="false" customHeight="false" outlineLevel="0" collapsed="false">
      <c r="A200" s="65"/>
      <c r="B200" s="66"/>
      <c r="C200" s="67"/>
      <c r="D200" s="67"/>
      <c r="E200" s="68"/>
      <c r="F200" s="69"/>
      <c r="G200" s="70"/>
      <c r="H200" s="71" t="n">
        <f aca="false">F200*G200</f>
        <v>0</v>
      </c>
    </row>
    <row r="201" customFormat="false" ht="16.5" hidden="false" customHeight="false" outlineLevel="0" collapsed="false">
      <c r="A201" s="65"/>
      <c r="B201" s="66"/>
      <c r="C201" s="67"/>
      <c r="D201" s="67"/>
      <c r="E201" s="68"/>
      <c r="F201" s="69"/>
      <c r="G201" s="70"/>
      <c r="H201" s="71" t="n">
        <f aca="false">F201*G201</f>
        <v>0</v>
      </c>
    </row>
    <row r="202" customFormat="false" ht="16.5" hidden="false" customHeight="false" outlineLevel="0" collapsed="false">
      <c r="A202" s="65"/>
      <c r="B202" s="66"/>
      <c r="C202" s="67"/>
      <c r="D202" s="67"/>
      <c r="E202" s="68"/>
      <c r="F202" s="69"/>
      <c r="G202" s="70"/>
      <c r="H202" s="71" t="n">
        <f aca="false">F202*G202</f>
        <v>0</v>
      </c>
    </row>
    <row r="203" customFormat="false" ht="16.5" hidden="false" customHeight="false" outlineLevel="0" collapsed="false">
      <c r="A203" s="65"/>
      <c r="B203" s="66"/>
      <c r="C203" s="67"/>
      <c r="D203" s="67"/>
      <c r="E203" s="68"/>
      <c r="F203" s="69"/>
      <c r="G203" s="70"/>
      <c r="H203" s="71" t="n">
        <f aca="false">F203*G203</f>
        <v>0</v>
      </c>
    </row>
    <row r="204" customFormat="false" ht="16.5" hidden="false" customHeight="false" outlineLevel="0" collapsed="false">
      <c r="A204" s="65"/>
      <c r="B204" s="66"/>
      <c r="C204" s="67"/>
      <c r="D204" s="67"/>
      <c r="E204" s="68"/>
      <c r="F204" s="69"/>
      <c r="G204" s="70"/>
      <c r="H204" s="71" t="n">
        <f aca="false">F204*G204</f>
        <v>0</v>
      </c>
    </row>
    <row r="205" customFormat="false" ht="16.5" hidden="false" customHeight="false" outlineLevel="0" collapsed="false">
      <c r="A205" s="65"/>
      <c r="B205" s="66"/>
      <c r="C205" s="67"/>
      <c r="D205" s="67"/>
      <c r="E205" s="68"/>
      <c r="F205" s="69"/>
      <c r="G205" s="70"/>
      <c r="H205" s="71" t="n">
        <f aca="false">F205*G205</f>
        <v>0</v>
      </c>
    </row>
    <row r="206" customFormat="false" ht="16.5" hidden="false" customHeight="false" outlineLevel="0" collapsed="false">
      <c r="A206" s="65"/>
      <c r="B206" s="66"/>
      <c r="C206" s="67"/>
      <c r="D206" s="67"/>
      <c r="E206" s="68"/>
      <c r="F206" s="69"/>
      <c r="G206" s="70"/>
      <c r="H206" s="71" t="n">
        <f aca="false">F206*G206</f>
        <v>0</v>
      </c>
    </row>
    <row r="207" customFormat="false" ht="16.5" hidden="false" customHeight="false" outlineLevel="0" collapsed="false">
      <c r="A207" s="65"/>
      <c r="B207" s="66"/>
      <c r="C207" s="67"/>
      <c r="D207" s="67"/>
      <c r="E207" s="68"/>
      <c r="F207" s="69"/>
      <c r="G207" s="70"/>
      <c r="H207" s="71" t="n">
        <f aca="false">F207*G207</f>
        <v>0</v>
      </c>
    </row>
    <row r="208" customFormat="false" ht="16.5" hidden="false" customHeight="false" outlineLevel="0" collapsed="false">
      <c r="A208" s="65"/>
      <c r="B208" s="66"/>
      <c r="C208" s="67"/>
      <c r="D208" s="67"/>
      <c r="E208" s="68"/>
      <c r="F208" s="69"/>
      <c r="G208" s="70"/>
      <c r="H208" s="71" t="n">
        <f aca="false">F208*G208</f>
        <v>0</v>
      </c>
    </row>
    <row r="209" customFormat="false" ht="16.5" hidden="false" customHeight="false" outlineLevel="0" collapsed="false">
      <c r="A209" s="65"/>
      <c r="B209" s="66"/>
      <c r="C209" s="67"/>
      <c r="D209" s="67"/>
      <c r="E209" s="68"/>
      <c r="F209" s="69"/>
      <c r="G209" s="70"/>
      <c r="H209" s="71" t="n">
        <f aca="false">F209*G209</f>
        <v>0</v>
      </c>
    </row>
    <row r="210" customFormat="false" ht="16.5" hidden="false" customHeight="false" outlineLevel="0" collapsed="false">
      <c r="A210" s="65"/>
      <c r="B210" s="66"/>
      <c r="C210" s="67"/>
      <c r="D210" s="67"/>
      <c r="E210" s="68"/>
      <c r="F210" s="69"/>
      <c r="G210" s="70"/>
      <c r="H210" s="71" t="n">
        <f aca="false">F210*G210</f>
        <v>0</v>
      </c>
    </row>
    <row r="211" customFormat="false" ht="16.5" hidden="false" customHeight="false" outlineLevel="0" collapsed="false">
      <c r="A211" s="65"/>
      <c r="B211" s="66"/>
      <c r="C211" s="67"/>
      <c r="D211" s="67"/>
      <c r="E211" s="68"/>
      <c r="F211" s="69"/>
      <c r="G211" s="70"/>
      <c r="H211" s="71" t="n">
        <f aca="false">F211*G211</f>
        <v>0</v>
      </c>
    </row>
    <row r="212" customFormat="false" ht="16.5" hidden="false" customHeight="false" outlineLevel="0" collapsed="false">
      <c r="A212" s="65"/>
      <c r="B212" s="66"/>
      <c r="C212" s="67"/>
      <c r="D212" s="67"/>
      <c r="E212" s="68"/>
      <c r="F212" s="69"/>
      <c r="G212" s="70"/>
      <c r="H212" s="71" t="n">
        <f aca="false">F212*G212</f>
        <v>0</v>
      </c>
    </row>
    <row r="213" customFormat="false" ht="16.5" hidden="false" customHeight="false" outlineLevel="0" collapsed="false">
      <c r="A213" s="65"/>
      <c r="B213" s="66"/>
      <c r="C213" s="67"/>
      <c r="D213" s="67"/>
      <c r="E213" s="68"/>
      <c r="F213" s="69"/>
      <c r="G213" s="70"/>
      <c r="H213" s="71" t="n">
        <f aca="false">F213*G213</f>
        <v>0</v>
      </c>
    </row>
    <row r="214" customFormat="false" ht="16.5" hidden="false" customHeight="false" outlineLevel="0" collapsed="false">
      <c r="A214" s="65"/>
      <c r="B214" s="66"/>
      <c r="C214" s="67"/>
      <c r="D214" s="67"/>
      <c r="E214" s="68"/>
      <c r="F214" s="69"/>
      <c r="G214" s="70"/>
      <c r="H214" s="71" t="n">
        <f aca="false">F214*G214</f>
        <v>0</v>
      </c>
    </row>
    <row r="215" customFormat="false" ht="16.5" hidden="false" customHeight="false" outlineLevel="0" collapsed="false">
      <c r="A215" s="65"/>
      <c r="B215" s="66"/>
      <c r="C215" s="67"/>
      <c r="D215" s="67"/>
      <c r="E215" s="68"/>
      <c r="F215" s="69"/>
      <c r="G215" s="70"/>
      <c r="H215" s="71" t="n">
        <f aca="false">F215*G215</f>
        <v>0</v>
      </c>
    </row>
    <row r="216" customFormat="false" ht="16.5" hidden="false" customHeight="false" outlineLevel="0" collapsed="false">
      <c r="A216" s="65"/>
      <c r="B216" s="66"/>
      <c r="C216" s="67"/>
      <c r="D216" s="67"/>
      <c r="E216" s="68"/>
      <c r="F216" s="69"/>
      <c r="G216" s="70"/>
      <c r="H216" s="71" t="n">
        <f aca="false">F216*G216</f>
        <v>0</v>
      </c>
    </row>
    <row r="217" customFormat="false" ht="16.5" hidden="false" customHeight="false" outlineLevel="0" collapsed="false">
      <c r="A217" s="65"/>
      <c r="B217" s="66"/>
      <c r="C217" s="67"/>
      <c r="D217" s="67"/>
      <c r="E217" s="68"/>
      <c r="F217" s="69"/>
      <c r="G217" s="70"/>
      <c r="H217" s="71" t="n">
        <f aca="false">F217*G217</f>
        <v>0</v>
      </c>
    </row>
    <row r="218" customFormat="false" ht="16.5" hidden="false" customHeight="false" outlineLevel="0" collapsed="false">
      <c r="A218" s="65"/>
      <c r="B218" s="66"/>
      <c r="C218" s="67"/>
      <c r="D218" s="67"/>
      <c r="E218" s="68"/>
      <c r="F218" s="69"/>
      <c r="G218" s="70"/>
      <c r="H218" s="71" t="n">
        <f aca="false">F218*G218</f>
        <v>0</v>
      </c>
    </row>
    <row r="219" customFormat="false" ht="16.5" hidden="false" customHeight="false" outlineLevel="0" collapsed="false">
      <c r="A219" s="65"/>
      <c r="B219" s="66"/>
      <c r="C219" s="67"/>
      <c r="D219" s="67"/>
      <c r="E219" s="68"/>
      <c r="F219" s="69"/>
      <c r="G219" s="70"/>
      <c r="H219" s="71" t="n">
        <f aca="false">F219*G219</f>
        <v>0</v>
      </c>
    </row>
    <row r="220" customFormat="false" ht="16.5" hidden="false" customHeight="false" outlineLevel="0" collapsed="false">
      <c r="A220" s="65"/>
      <c r="B220" s="66"/>
      <c r="C220" s="67"/>
      <c r="D220" s="67"/>
      <c r="E220" s="68"/>
      <c r="F220" s="69"/>
      <c r="G220" s="70"/>
      <c r="H220" s="71" t="n">
        <f aca="false">F220*G220</f>
        <v>0</v>
      </c>
    </row>
    <row r="221" customFormat="false" ht="16.5" hidden="false" customHeight="false" outlineLevel="0" collapsed="false">
      <c r="A221" s="65"/>
      <c r="B221" s="66"/>
      <c r="C221" s="67"/>
      <c r="D221" s="67"/>
      <c r="E221" s="68"/>
      <c r="F221" s="69"/>
      <c r="G221" s="70"/>
      <c r="H221" s="71" t="n">
        <f aca="false">F221*G221</f>
        <v>0</v>
      </c>
    </row>
    <row r="222" customFormat="false" ht="16.5" hidden="false" customHeight="false" outlineLevel="0" collapsed="false">
      <c r="A222" s="65"/>
      <c r="B222" s="66"/>
      <c r="C222" s="67"/>
      <c r="D222" s="67"/>
      <c r="E222" s="68"/>
      <c r="F222" s="69"/>
      <c r="G222" s="70"/>
      <c r="H222" s="71" t="n">
        <f aca="false">F222*G222</f>
        <v>0</v>
      </c>
    </row>
    <row r="223" customFormat="false" ht="16.5" hidden="false" customHeight="false" outlineLevel="0" collapsed="false">
      <c r="A223" s="65"/>
      <c r="B223" s="66"/>
      <c r="C223" s="67"/>
      <c r="D223" s="67"/>
      <c r="E223" s="68"/>
      <c r="F223" s="69"/>
      <c r="G223" s="70"/>
      <c r="H223" s="71" t="n">
        <f aca="false">F223*G223</f>
        <v>0</v>
      </c>
    </row>
    <row r="224" customFormat="false" ht="16.5" hidden="false" customHeight="false" outlineLevel="0" collapsed="false">
      <c r="A224" s="65"/>
      <c r="B224" s="66"/>
      <c r="C224" s="67"/>
      <c r="D224" s="67"/>
      <c r="E224" s="68"/>
      <c r="F224" s="69"/>
      <c r="G224" s="70"/>
      <c r="H224" s="71" t="n">
        <f aca="false">F224*G224</f>
        <v>0</v>
      </c>
    </row>
    <row r="225" customFormat="false" ht="16.5" hidden="false" customHeight="false" outlineLevel="0" collapsed="false">
      <c r="A225" s="65"/>
      <c r="B225" s="66"/>
      <c r="C225" s="67"/>
      <c r="D225" s="67"/>
      <c r="E225" s="68"/>
      <c r="F225" s="69"/>
      <c r="G225" s="70"/>
      <c r="H225" s="71" t="n">
        <f aca="false">F225*G225</f>
        <v>0</v>
      </c>
    </row>
    <row r="226" customFormat="false" ht="16.5" hidden="false" customHeight="false" outlineLevel="0" collapsed="false">
      <c r="A226" s="65"/>
      <c r="B226" s="66"/>
      <c r="C226" s="67"/>
      <c r="D226" s="67"/>
      <c r="E226" s="68"/>
      <c r="F226" s="69"/>
      <c r="G226" s="70"/>
      <c r="H226" s="71" t="n">
        <f aca="false">F226*G226</f>
        <v>0</v>
      </c>
    </row>
    <row r="227" customFormat="false" ht="16.5" hidden="false" customHeight="false" outlineLevel="0" collapsed="false">
      <c r="A227" s="65"/>
      <c r="B227" s="66"/>
      <c r="C227" s="67"/>
      <c r="D227" s="67"/>
      <c r="E227" s="68"/>
      <c r="F227" s="69"/>
      <c r="G227" s="70"/>
      <c r="H227" s="71" t="n">
        <f aca="false">F227*G227</f>
        <v>0</v>
      </c>
    </row>
    <row r="228" customFormat="false" ht="16.5" hidden="false" customHeight="false" outlineLevel="0" collapsed="false">
      <c r="A228" s="65"/>
      <c r="B228" s="66"/>
      <c r="C228" s="67"/>
      <c r="D228" s="67"/>
      <c r="E228" s="68"/>
      <c r="F228" s="69"/>
      <c r="G228" s="70"/>
      <c r="H228" s="71" t="n">
        <f aca="false">F228*G228</f>
        <v>0</v>
      </c>
    </row>
    <row r="229" customFormat="false" ht="16.5" hidden="false" customHeight="false" outlineLevel="0" collapsed="false">
      <c r="A229" s="65"/>
      <c r="B229" s="66"/>
      <c r="C229" s="67"/>
      <c r="D229" s="67"/>
      <c r="E229" s="68"/>
      <c r="F229" s="69"/>
      <c r="G229" s="70"/>
      <c r="H229" s="71" t="n">
        <f aca="false">F229*G229</f>
        <v>0</v>
      </c>
    </row>
    <row r="230" customFormat="false" ht="16.5" hidden="false" customHeight="false" outlineLevel="0" collapsed="false">
      <c r="A230" s="65"/>
      <c r="B230" s="66"/>
      <c r="C230" s="67"/>
      <c r="D230" s="67"/>
      <c r="E230" s="68"/>
      <c r="F230" s="69"/>
      <c r="G230" s="70"/>
      <c r="H230" s="71" t="n">
        <f aca="false">F230*G230</f>
        <v>0</v>
      </c>
    </row>
    <row r="231" customFormat="false" ht="16.5" hidden="false" customHeight="false" outlineLevel="0" collapsed="false">
      <c r="E231" s="72" t="s">
        <v>44</v>
      </c>
      <c r="F231" s="73" t="n">
        <f aca="false">SUM(F192:F230)</f>
        <v>42200</v>
      </c>
      <c r="G231" s="74"/>
      <c r="H231" s="75" t="n">
        <f aca="false">SUM(H192:H230)</f>
        <v>1156</v>
      </c>
    </row>
    <row r="232" customFormat="false" ht="16.5" hidden="false" customHeight="false" outlineLevel="0" collapsed="false">
      <c r="E232" s="76"/>
      <c r="F232" s="77" t="s">
        <v>45</v>
      </c>
      <c r="G232" s="78" t="n">
        <f aca="false">AVERAGE(G192:G230)</f>
        <v>0.0266666666666667</v>
      </c>
      <c r="H232" s="79"/>
    </row>
    <row r="233" customFormat="false" ht="16.5" hidden="false" customHeight="false" outlineLevel="0" collapsed="false">
      <c r="A233" s="61" t="s">
        <v>50</v>
      </c>
      <c r="B233" s="61"/>
    </row>
    <row r="234" customFormat="false" ht="16.5" hidden="false" customHeight="false" outlineLevel="0" collapsed="false">
      <c r="A234" s="61"/>
      <c r="B234" s="61"/>
    </row>
    <row r="235" customFormat="false" ht="16.5" hidden="false" customHeight="false" outlineLevel="0" collapsed="false">
      <c r="A235" s="62" t="s">
        <v>30</v>
      </c>
      <c r="B235" s="63" t="s">
        <v>31</v>
      </c>
      <c r="C235" s="63" t="s">
        <v>32</v>
      </c>
      <c r="D235" s="63" t="s">
        <v>33</v>
      </c>
      <c r="E235" s="63" t="s">
        <v>34</v>
      </c>
      <c r="F235" s="63" t="s">
        <v>35</v>
      </c>
      <c r="G235" s="63" t="s">
        <v>36</v>
      </c>
      <c r="H235" s="64" t="s">
        <v>37</v>
      </c>
    </row>
    <row r="236" customFormat="false" ht="16.5" hidden="false" customHeight="false" outlineLevel="0" collapsed="false">
      <c r="A236" s="65" t="n">
        <v>42531</v>
      </c>
      <c r="B236" s="66" t="s">
        <v>38</v>
      </c>
      <c r="C236" s="67" t="s">
        <v>39</v>
      </c>
      <c r="D236" s="67" t="n">
        <v>23665</v>
      </c>
      <c r="E236" s="68"/>
      <c r="F236" s="69" t="n">
        <v>1000</v>
      </c>
      <c r="G236" s="70" t="n">
        <v>0.07</v>
      </c>
      <c r="H236" s="71" t="n">
        <f aca="false">F236*G236</f>
        <v>70</v>
      </c>
    </row>
    <row r="237" customFormat="false" ht="16.5" hidden="false" customHeight="false" outlineLevel="0" collapsed="false">
      <c r="A237" s="65" t="n">
        <v>42533</v>
      </c>
      <c r="B237" s="66" t="s">
        <v>40</v>
      </c>
      <c r="C237" s="67" t="s">
        <v>41</v>
      </c>
      <c r="D237" s="67" t="n">
        <v>23668</v>
      </c>
      <c r="E237" s="68"/>
      <c r="F237" s="69" t="n">
        <v>25000</v>
      </c>
      <c r="G237" s="70" t="n">
        <v>0.05</v>
      </c>
      <c r="H237" s="71" t="n">
        <f aca="false">F237*G237</f>
        <v>1250</v>
      </c>
    </row>
    <row r="238" customFormat="false" ht="16.5" hidden="false" customHeight="false" outlineLevel="0" collapsed="false">
      <c r="A238" s="65" t="n">
        <v>42536</v>
      </c>
      <c r="B238" s="66" t="s">
        <v>42</v>
      </c>
      <c r="C238" s="67" t="s">
        <v>43</v>
      </c>
      <c r="D238" s="67" t="n">
        <v>27000</v>
      </c>
      <c r="E238" s="68"/>
      <c r="F238" s="69" t="n">
        <v>3000</v>
      </c>
      <c r="G238" s="70" t="n">
        <v>0.03</v>
      </c>
      <c r="H238" s="71" t="n">
        <f aca="false">F238*G238</f>
        <v>90</v>
      </c>
    </row>
    <row r="239" customFormat="false" ht="16.5" hidden="false" customHeight="false" outlineLevel="0" collapsed="false">
      <c r="A239" s="65"/>
      <c r="B239" s="66"/>
      <c r="C239" s="67"/>
      <c r="D239" s="67"/>
      <c r="E239" s="68"/>
      <c r="F239" s="69"/>
      <c r="G239" s="70"/>
      <c r="H239" s="71" t="n">
        <f aca="false">F239*G239</f>
        <v>0</v>
      </c>
    </row>
    <row r="240" customFormat="false" ht="16.5" hidden="false" customHeight="false" outlineLevel="0" collapsed="false">
      <c r="A240" s="65"/>
      <c r="B240" s="66"/>
      <c r="C240" s="67"/>
      <c r="D240" s="67"/>
      <c r="E240" s="68"/>
      <c r="F240" s="69"/>
      <c r="G240" s="70"/>
      <c r="H240" s="71" t="n">
        <f aca="false">F240*G240</f>
        <v>0</v>
      </c>
    </row>
    <row r="241" customFormat="false" ht="16.5" hidden="false" customHeight="false" outlineLevel="0" collapsed="false">
      <c r="A241" s="65"/>
      <c r="B241" s="66"/>
      <c r="C241" s="67"/>
      <c r="D241" s="67"/>
      <c r="E241" s="68"/>
      <c r="F241" s="69"/>
      <c r="G241" s="70"/>
      <c r="H241" s="71" t="n">
        <f aca="false">F241*G241</f>
        <v>0</v>
      </c>
    </row>
    <row r="242" customFormat="false" ht="16.5" hidden="false" customHeight="false" outlineLevel="0" collapsed="false">
      <c r="A242" s="65"/>
      <c r="B242" s="66"/>
      <c r="C242" s="67"/>
      <c r="D242" s="67"/>
      <c r="E242" s="68"/>
      <c r="F242" s="69"/>
      <c r="G242" s="70"/>
      <c r="H242" s="71" t="n">
        <f aca="false">F242*G242</f>
        <v>0</v>
      </c>
    </row>
    <row r="243" customFormat="false" ht="16.5" hidden="false" customHeight="false" outlineLevel="0" collapsed="false">
      <c r="A243" s="65"/>
      <c r="B243" s="66"/>
      <c r="C243" s="67"/>
      <c r="D243" s="67"/>
      <c r="E243" s="68"/>
      <c r="F243" s="69"/>
      <c r="G243" s="70"/>
      <c r="H243" s="71" t="n">
        <f aca="false">F243*G243</f>
        <v>0</v>
      </c>
    </row>
    <row r="244" customFormat="false" ht="16.5" hidden="false" customHeight="false" outlineLevel="0" collapsed="false">
      <c r="A244" s="65"/>
      <c r="B244" s="66"/>
      <c r="C244" s="67"/>
      <c r="D244" s="67"/>
      <c r="E244" s="68"/>
      <c r="F244" s="69"/>
      <c r="G244" s="70"/>
      <c r="H244" s="71" t="n">
        <f aca="false">F244*G244</f>
        <v>0</v>
      </c>
    </row>
    <row r="245" customFormat="false" ht="16.5" hidden="false" customHeight="false" outlineLevel="0" collapsed="false">
      <c r="A245" s="65"/>
      <c r="B245" s="66"/>
      <c r="C245" s="67"/>
      <c r="D245" s="67"/>
      <c r="E245" s="68"/>
      <c r="F245" s="69"/>
      <c r="G245" s="70"/>
      <c r="H245" s="71" t="n">
        <f aca="false">F245*G245</f>
        <v>0</v>
      </c>
    </row>
    <row r="246" customFormat="false" ht="16.5" hidden="false" customHeight="false" outlineLevel="0" collapsed="false">
      <c r="A246" s="65"/>
      <c r="B246" s="66"/>
      <c r="C246" s="67"/>
      <c r="D246" s="67"/>
      <c r="E246" s="68"/>
      <c r="F246" s="69"/>
      <c r="G246" s="70"/>
      <c r="H246" s="71" t="n">
        <f aca="false">F246*G246</f>
        <v>0</v>
      </c>
    </row>
    <row r="247" customFormat="false" ht="16.5" hidden="false" customHeight="false" outlineLevel="0" collapsed="false">
      <c r="A247" s="65"/>
      <c r="B247" s="66"/>
      <c r="C247" s="67"/>
      <c r="D247" s="67"/>
      <c r="E247" s="68"/>
      <c r="F247" s="69"/>
      <c r="G247" s="70"/>
      <c r="H247" s="71" t="n">
        <f aca="false">F247*G247</f>
        <v>0</v>
      </c>
    </row>
    <row r="248" customFormat="false" ht="16.5" hidden="false" customHeight="false" outlineLevel="0" collapsed="false">
      <c r="A248" s="65"/>
      <c r="B248" s="66"/>
      <c r="C248" s="67"/>
      <c r="D248" s="67"/>
      <c r="E248" s="68"/>
      <c r="F248" s="69"/>
      <c r="G248" s="70"/>
      <c r="H248" s="71" t="n">
        <f aca="false">F248*G248</f>
        <v>0</v>
      </c>
    </row>
    <row r="249" customFormat="false" ht="16.5" hidden="false" customHeight="false" outlineLevel="0" collapsed="false">
      <c r="A249" s="65"/>
      <c r="B249" s="66"/>
      <c r="C249" s="67"/>
      <c r="D249" s="67"/>
      <c r="E249" s="68"/>
      <c r="F249" s="69"/>
      <c r="G249" s="70"/>
      <c r="H249" s="71" t="n">
        <f aca="false">F249*G249</f>
        <v>0</v>
      </c>
    </row>
    <row r="250" customFormat="false" ht="16.5" hidden="false" customHeight="false" outlineLevel="0" collapsed="false">
      <c r="A250" s="65"/>
      <c r="B250" s="66"/>
      <c r="C250" s="67"/>
      <c r="D250" s="67"/>
      <c r="E250" s="68"/>
      <c r="F250" s="69"/>
      <c r="G250" s="70"/>
      <c r="H250" s="71" t="n">
        <f aca="false">F250*G250</f>
        <v>0</v>
      </c>
    </row>
    <row r="251" customFormat="false" ht="16.5" hidden="false" customHeight="false" outlineLevel="0" collapsed="false">
      <c r="A251" s="65"/>
      <c r="B251" s="66"/>
      <c r="C251" s="67"/>
      <c r="D251" s="67"/>
      <c r="E251" s="68"/>
      <c r="F251" s="69"/>
      <c r="G251" s="70"/>
      <c r="H251" s="71" t="n">
        <f aca="false">F251*G251</f>
        <v>0</v>
      </c>
    </row>
    <row r="252" customFormat="false" ht="16.5" hidden="false" customHeight="false" outlineLevel="0" collapsed="false">
      <c r="A252" s="65"/>
      <c r="B252" s="66"/>
      <c r="C252" s="67"/>
      <c r="D252" s="67"/>
      <c r="E252" s="68"/>
      <c r="F252" s="69"/>
      <c r="G252" s="70"/>
      <c r="H252" s="71" t="n">
        <f aca="false">F252*G252</f>
        <v>0</v>
      </c>
    </row>
    <row r="253" customFormat="false" ht="16.5" hidden="false" customHeight="false" outlineLevel="0" collapsed="false">
      <c r="A253" s="65"/>
      <c r="B253" s="66"/>
      <c r="C253" s="67"/>
      <c r="D253" s="67"/>
      <c r="E253" s="68"/>
      <c r="F253" s="69"/>
      <c r="G253" s="70"/>
      <c r="H253" s="71" t="n">
        <f aca="false">F253*G253</f>
        <v>0</v>
      </c>
    </row>
    <row r="254" customFormat="false" ht="16.5" hidden="false" customHeight="false" outlineLevel="0" collapsed="false">
      <c r="A254" s="65"/>
      <c r="B254" s="66"/>
      <c r="C254" s="67"/>
      <c r="D254" s="67"/>
      <c r="E254" s="68"/>
      <c r="F254" s="69"/>
      <c r="G254" s="70"/>
      <c r="H254" s="71" t="n">
        <f aca="false">F254*G254</f>
        <v>0</v>
      </c>
    </row>
    <row r="255" customFormat="false" ht="16.5" hidden="false" customHeight="false" outlineLevel="0" collapsed="false">
      <c r="A255" s="65"/>
      <c r="B255" s="66"/>
      <c r="C255" s="67"/>
      <c r="D255" s="67"/>
      <c r="E255" s="68"/>
      <c r="F255" s="69"/>
      <c r="G255" s="70"/>
      <c r="H255" s="71" t="n">
        <f aca="false">F255*G255</f>
        <v>0</v>
      </c>
    </row>
    <row r="256" customFormat="false" ht="16.5" hidden="false" customHeight="false" outlineLevel="0" collapsed="false">
      <c r="A256" s="65"/>
      <c r="B256" s="66"/>
      <c r="C256" s="67"/>
      <c r="D256" s="67"/>
      <c r="E256" s="68"/>
      <c r="F256" s="69"/>
      <c r="G256" s="70"/>
      <c r="H256" s="71" t="n">
        <f aca="false">F256*G256</f>
        <v>0</v>
      </c>
    </row>
    <row r="257" customFormat="false" ht="16.5" hidden="false" customHeight="false" outlineLevel="0" collapsed="false">
      <c r="A257" s="65"/>
      <c r="B257" s="66"/>
      <c r="C257" s="67"/>
      <c r="D257" s="67"/>
      <c r="E257" s="68"/>
      <c r="F257" s="69"/>
      <c r="G257" s="70"/>
      <c r="H257" s="71" t="n">
        <f aca="false">F257*G257</f>
        <v>0</v>
      </c>
    </row>
    <row r="258" customFormat="false" ht="16.5" hidden="false" customHeight="false" outlineLevel="0" collapsed="false">
      <c r="A258" s="65"/>
      <c r="B258" s="66"/>
      <c r="C258" s="67"/>
      <c r="D258" s="67"/>
      <c r="E258" s="68"/>
      <c r="F258" s="69"/>
      <c r="G258" s="70"/>
      <c r="H258" s="71" t="n">
        <f aca="false">F258*G258</f>
        <v>0</v>
      </c>
    </row>
    <row r="259" customFormat="false" ht="16.5" hidden="false" customHeight="false" outlineLevel="0" collapsed="false">
      <c r="A259" s="65"/>
      <c r="B259" s="66"/>
      <c r="C259" s="67"/>
      <c r="D259" s="67"/>
      <c r="E259" s="68"/>
      <c r="F259" s="69"/>
      <c r="G259" s="70"/>
      <c r="H259" s="71" t="n">
        <f aca="false">F259*G259</f>
        <v>0</v>
      </c>
    </row>
    <row r="260" customFormat="false" ht="16.5" hidden="false" customHeight="false" outlineLevel="0" collapsed="false">
      <c r="A260" s="65"/>
      <c r="B260" s="66"/>
      <c r="C260" s="67"/>
      <c r="D260" s="67"/>
      <c r="E260" s="68"/>
      <c r="F260" s="69"/>
      <c r="G260" s="70"/>
      <c r="H260" s="71" t="n">
        <f aca="false">F260*G260</f>
        <v>0</v>
      </c>
    </row>
    <row r="261" customFormat="false" ht="16.5" hidden="false" customHeight="false" outlineLevel="0" collapsed="false">
      <c r="A261" s="65"/>
      <c r="B261" s="66"/>
      <c r="C261" s="67"/>
      <c r="D261" s="67"/>
      <c r="E261" s="68"/>
      <c r="F261" s="69"/>
      <c r="G261" s="70"/>
      <c r="H261" s="71" t="n">
        <f aca="false">F261*G261</f>
        <v>0</v>
      </c>
    </row>
    <row r="262" customFormat="false" ht="16.5" hidden="false" customHeight="false" outlineLevel="0" collapsed="false">
      <c r="A262" s="65"/>
      <c r="B262" s="66"/>
      <c r="C262" s="67"/>
      <c r="D262" s="67"/>
      <c r="E262" s="68"/>
      <c r="F262" s="69"/>
      <c r="G262" s="70"/>
      <c r="H262" s="71" t="n">
        <f aca="false">F262*G262</f>
        <v>0</v>
      </c>
    </row>
    <row r="263" customFormat="false" ht="16.5" hidden="false" customHeight="false" outlineLevel="0" collapsed="false">
      <c r="A263" s="65"/>
      <c r="B263" s="66"/>
      <c r="C263" s="67"/>
      <c r="D263" s="67"/>
      <c r="E263" s="68"/>
      <c r="F263" s="69"/>
      <c r="G263" s="70"/>
      <c r="H263" s="71" t="n">
        <f aca="false">F263*G263</f>
        <v>0</v>
      </c>
    </row>
    <row r="264" customFormat="false" ht="16.5" hidden="false" customHeight="false" outlineLevel="0" collapsed="false">
      <c r="A264" s="65"/>
      <c r="B264" s="66"/>
      <c r="C264" s="67"/>
      <c r="D264" s="67"/>
      <c r="E264" s="68"/>
      <c r="F264" s="69"/>
      <c r="G264" s="70"/>
      <c r="H264" s="71" t="n">
        <f aca="false">F264*G264</f>
        <v>0</v>
      </c>
    </row>
    <row r="265" customFormat="false" ht="16.5" hidden="false" customHeight="false" outlineLevel="0" collapsed="false">
      <c r="A265" s="65"/>
      <c r="B265" s="66"/>
      <c r="C265" s="67"/>
      <c r="D265" s="67"/>
      <c r="E265" s="68"/>
      <c r="F265" s="69"/>
      <c r="G265" s="70"/>
      <c r="H265" s="71" t="n">
        <f aca="false">F265*G265</f>
        <v>0</v>
      </c>
    </row>
    <row r="266" customFormat="false" ht="16.5" hidden="false" customHeight="false" outlineLevel="0" collapsed="false">
      <c r="A266" s="65"/>
      <c r="B266" s="66"/>
      <c r="C266" s="67"/>
      <c r="D266" s="67"/>
      <c r="E266" s="68"/>
      <c r="F266" s="69"/>
      <c r="G266" s="70"/>
      <c r="H266" s="71" t="n">
        <f aca="false">F266*G266</f>
        <v>0</v>
      </c>
    </row>
    <row r="267" customFormat="false" ht="16.5" hidden="false" customHeight="false" outlineLevel="0" collapsed="false">
      <c r="A267" s="65"/>
      <c r="B267" s="66"/>
      <c r="C267" s="67"/>
      <c r="D267" s="67"/>
      <c r="E267" s="68"/>
      <c r="F267" s="69"/>
      <c r="G267" s="70"/>
      <c r="H267" s="71" t="n">
        <f aca="false">F267*G267</f>
        <v>0</v>
      </c>
    </row>
    <row r="268" customFormat="false" ht="16.5" hidden="false" customHeight="false" outlineLevel="0" collapsed="false">
      <c r="A268" s="65"/>
      <c r="B268" s="66"/>
      <c r="C268" s="67"/>
      <c r="D268" s="67"/>
      <c r="E268" s="68"/>
      <c r="F268" s="69"/>
      <c r="G268" s="70"/>
      <c r="H268" s="71" t="n">
        <f aca="false">F268*G268</f>
        <v>0</v>
      </c>
    </row>
    <row r="269" customFormat="false" ht="16.5" hidden="false" customHeight="false" outlineLevel="0" collapsed="false">
      <c r="A269" s="65"/>
      <c r="B269" s="66"/>
      <c r="C269" s="67"/>
      <c r="D269" s="67"/>
      <c r="E269" s="68"/>
      <c r="F269" s="69"/>
      <c r="G269" s="70"/>
      <c r="H269" s="71" t="n">
        <f aca="false">F269*G269</f>
        <v>0</v>
      </c>
    </row>
    <row r="270" customFormat="false" ht="16.5" hidden="false" customHeight="false" outlineLevel="0" collapsed="false">
      <c r="A270" s="65"/>
      <c r="B270" s="66"/>
      <c r="C270" s="67"/>
      <c r="D270" s="67"/>
      <c r="E270" s="68"/>
      <c r="F270" s="69"/>
      <c r="G270" s="70"/>
      <c r="H270" s="71" t="n">
        <f aca="false">F270*G270</f>
        <v>0</v>
      </c>
    </row>
    <row r="271" customFormat="false" ht="16.5" hidden="false" customHeight="false" outlineLevel="0" collapsed="false">
      <c r="A271" s="65"/>
      <c r="B271" s="66"/>
      <c r="C271" s="67"/>
      <c r="D271" s="67"/>
      <c r="E271" s="68"/>
      <c r="F271" s="69"/>
      <c r="G271" s="70"/>
      <c r="H271" s="71" t="n">
        <f aca="false">F271*G271</f>
        <v>0</v>
      </c>
    </row>
    <row r="272" customFormat="false" ht="16.5" hidden="false" customHeight="false" outlineLevel="0" collapsed="false">
      <c r="A272" s="65"/>
      <c r="B272" s="66"/>
      <c r="C272" s="67"/>
      <c r="D272" s="67"/>
      <c r="E272" s="68"/>
      <c r="F272" s="69"/>
      <c r="G272" s="70"/>
      <c r="H272" s="71" t="n">
        <f aca="false">F272*G272</f>
        <v>0</v>
      </c>
    </row>
    <row r="273" customFormat="false" ht="16.5" hidden="false" customHeight="false" outlineLevel="0" collapsed="false">
      <c r="A273" s="65"/>
      <c r="B273" s="66"/>
      <c r="C273" s="67"/>
      <c r="D273" s="67"/>
      <c r="E273" s="68"/>
      <c r="F273" s="69"/>
      <c r="G273" s="70"/>
      <c r="H273" s="71" t="n">
        <f aca="false">F273*G273</f>
        <v>0</v>
      </c>
    </row>
    <row r="274" customFormat="false" ht="16.5" hidden="false" customHeight="false" outlineLevel="0" collapsed="false">
      <c r="A274" s="65"/>
      <c r="B274" s="66"/>
      <c r="C274" s="67"/>
      <c r="D274" s="67"/>
      <c r="E274" s="68"/>
      <c r="F274" s="69"/>
      <c r="G274" s="70"/>
      <c r="H274" s="71" t="n">
        <f aca="false">F274*G274</f>
        <v>0</v>
      </c>
    </row>
    <row r="275" customFormat="false" ht="16.5" hidden="false" customHeight="false" outlineLevel="0" collapsed="false">
      <c r="E275" s="72" t="s">
        <v>44</v>
      </c>
      <c r="F275" s="73" t="n">
        <f aca="false">SUM(F236:F274)</f>
        <v>29000</v>
      </c>
      <c r="G275" s="74"/>
      <c r="H275" s="75" t="n">
        <f aca="false">SUM(H236:H274)</f>
        <v>1410</v>
      </c>
    </row>
    <row r="276" customFormat="false" ht="16.5" hidden="false" customHeight="false" outlineLevel="0" collapsed="false">
      <c r="E276" s="76"/>
      <c r="F276" s="77" t="s">
        <v>45</v>
      </c>
      <c r="G276" s="78" t="n">
        <f aca="false">AVERAGE(G236:G274)</f>
        <v>0.05</v>
      </c>
      <c r="H276" s="79"/>
    </row>
    <row r="277" customFormat="false" ht="16.5" hidden="false" customHeight="false" outlineLevel="0" collapsed="false">
      <c r="A277" s="61" t="s">
        <v>51</v>
      </c>
      <c r="B277" s="61"/>
    </row>
    <row r="278" customFormat="false" ht="16.5" hidden="false" customHeight="false" outlineLevel="0" collapsed="false">
      <c r="A278" s="61"/>
      <c r="B278" s="61"/>
    </row>
    <row r="279" customFormat="false" ht="16.5" hidden="false" customHeight="false" outlineLevel="0" collapsed="false">
      <c r="A279" s="62" t="s">
        <v>30</v>
      </c>
      <c r="B279" s="63" t="s">
        <v>31</v>
      </c>
      <c r="C279" s="63" t="s">
        <v>32</v>
      </c>
      <c r="D279" s="63" t="s">
        <v>33</v>
      </c>
      <c r="E279" s="63" t="s">
        <v>34</v>
      </c>
      <c r="F279" s="63" t="s">
        <v>35</v>
      </c>
      <c r="G279" s="63" t="s">
        <v>36</v>
      </c>
      <c r="H279" s="64" t="s">
        <v>37</v>
      </c>
    </row>
    <row r="280" customFormat="false" ht="16.5" hidden="false" customHeight="false" outlineLevel="0" collapsed="false">
      <c r="A280" s="65" t="n">
        <v>42561</v>
      </c>
      <c r="B280" s="66" t="s">
        <v>38</v>
      </c>
      <c r="C280" s="67" t="s">
        <v>39</v>
      </c>
      <c r="D280" s="67" t="n">
        <v>23665</v>
      </c>
      <c r="E280" s="68"/>
      <c r="F280" s="69" t="n">
        <v>1300</v>
      </c>
      <c r="G280" s="70" t="n">
        <v>0.06</v>
      </c>
      <c r="H280" s="71" t="n">
        <f aca="false">F280*G280</f>
        <v>78</v>
      </c>
    </row>
    <row r="281" customFormat="false" ht="16.5" hidden="false" customHeight="false" outlineLevel="0" collapsed="false">
      <c r="A281" s="65" t="n">
        <v>42563</v>
      </c>
      <c r="B281" s="66" t="s">
        <v>40</v>
      </c>
      <c r="C281" s="67" t="s">
        <v>41</v>
      </c>
      <c r="D281" s="67" t="n">
        <v>23668</v>
      </c>
      <c r="E281" s="68"/>
      <c r="F281" s="69" t="n">
        <v>27000</v>
      </c>
      <c r="G281" s="70" t="n">
        <v>0.045</v>
      </c>
      <c r="H281" s="71" t="n">
        <f aca="false">F281*G281</f>
        <v>1215</v>
      </c>
    </row>
    <row r="282" customFormat="false" ht="16.5" hidden="false" customHeight="false" outlineLevel="0" collapsed="false">
      <c r="A282" s="65" t="n">
        <v>42566</v>
      </c>
      <c r="B282" s="66" t="s">
        <v>42</v>
      </c>
      <c r="C282" s="67" t="s">
        <v>43</v>
      </c>
      <c r="D282" s="67" t="n">
        <v>27000</v>
      </c>
      <c r="E282" s="68"/>
      <c r="F282" s="69" t="n">
        <v>3000</v>
      </c>
      <c r="G282" s="70" t="n">
        <v>0.05</v>
      </c>
      <c r="H282" s="71" t="n">
        <f aca="false">F282*G282</f>
        <v>150</v>
      </c>
    </row>
    <row r="283" customFormat="false" ht="16.5" hidden="false" customHeight="false" outlineLevel="0" collapsed="false">
      <c r="A283" s="65"/>
      <c r="B283" s="66"/>
      <c r="C283" s="67"/>
      <c r="D283" s="67"/>
      <c r="E283" s="68"/>
      <c r="F283" s="69"/>
      <c r="G283" s="70"/>
      <c r="H283" s="71" t="n">
        <f aca="false">F283*G283</f>
        <v>0</v>
      </c>
    </row>
    <row r="284" customFormat="false" ht="16.5" hidden="false" customHeight="false" outlineLevel="0" collapsed="false">
      <c r="A284" s="65"/>
      <c r="B284" s="66"/>
      <c r="C284" s="67"/>
      <c r="D284" s="67"/>
      <c r="E284" s="68"/>
      <c r="F284" s="69"/>
      <c r="G284" s="70"/>
      <c r="H284" s="71" t="n">
        <f aca="false">F284*G284</f>
        <v>0</v>
      </c>
    </row>
    <row r="285" customFormat="false" ht="16.5" hidden="false" customHeight="false" outlineLevel="0" collapsed="false">
      <c r="A285" s="65"/>
      <c r="B285" s="66"/>
      <c r="C285" s="67"/>
      <c r="D285" s="67"/>
      <c r="E285" s="68"/>
      <c r="F285" s="69"/>
      <c r="G285" s="70"/>
      <c r="H285" s="71" t="n">
        <f aca="false">F285*G285</f>
        <v>0</v>
      </c>
    </row>
    <row r="286" customFormat="false" ht="16.5" hidden="false" customHeight="false" outlineLevel="0" collapsed="false">
      <c r="A286" s="65"/>
      <c r="B286" s="66"/>
      <c r="C286" s="67"/>
      <c r="D286" s="67"/>
      <c r="E286" s="68"/>
      <c r="F286" s="69"/>
      <c r="G286" s="70"/>
      <c r="H286" s="71" t="n">
        <f aca="false">F286*G286</f>
        <v>0</v>
      </c>
    </row>
    <row r="287" customFormat="false" ht="16.5" hidden="false" customHeight="false" outlineLevel="0" collapsed="false">
      <c r="A287" s="65"/>
      <c r="B287" s="66"/>
      <c r="C287" s="67"/>
      <c r="D287" s="67"/>
      <c r="E287" s="68"/>
      <c r="F287" s="69"/>
      <c r="G287" s="70"/>
      <c r="H287" s="71" t="n">
        <f aca="false">F287*G287</f>
        <v>0</v>
      </c>
    </row>
    <row r="288" customFormat="false" ht="16.5" hidden="false" customHeight="false" outlineLevel="0" collapsed="false">
      <c r="A288" s="65"/>
      <c r="B288" s="66"/>
      <c r="C288" s="67"/>
      <c r="D288" s="67"/>
      <c r="E288" s="68"/>
      <c r="F288" s="69"/>
      <c r="G288" s="70"/>
      <c r="H288" s="71" t="n">
        <f aca="false">F288*G288</f>
        <v>0</v>
      </c>
    </row>
    <row r="289" customFormat="false" ht="16.5" hidden="false" customHeight="false" outlineLevel="0" collapsed="false">
      <c r="A289" s="65"/>
      <c r="B289" s="66"/>
      <c r="C289" s="67"/>
      <c r="D289" s="67"/>
      <c r="E289" s="68"/>
      <c r="F289" s="69"/>
      <c r="G289" s="70"/>
      <c r="H289" s="71" t="n">
        <f aca="false">F289*G289</f>
        <v>0</v>
      </c>
    </row>
    <row r="290" customFormat="false" ht="16.5" hidden="false" customHeight="false" outlineLevel="0" collapsed="false">
      <c r="A290" s="65"/>
      <c r="B290" s="66"/>
      <c r="C290" s="67"/>
      <c r="D290" s="67"/>
      <c r="E290" s="68"/>
      <c r="F290" s="69"/>
      <c r="G290" s="70"/>
      <c r="H290" s="71" t="n">
        <f aca="false">F290*G290</f>
        <v>0</v>
      </c>
    </row>
    <row r="291" customFormat="false" ht="16.5" hidden="false" customHeight="false" outlineLevel="0" collapsed="false">
      <c r="A291" s="65"/>
      <c r="B291" s="66"/>
      <c r="C291" s="67"/>
      <c r="D291" s="67"/>
      <c r="E291" s="68"/>
      <c r="F291" s="69"/>
      <c r="G291" s="70"/>
      <c r="H291" s="71" t="n">
        <f aca="false">F291*G291</f>
        <v>0</v>
      </c>
    </row>
    <row r="292" customFormat="false" ht="16.5" hidden="false" customHeight="false" outlineLevel="0" collapsed="false">
      <c r="A292" s="65"/>
      <c r="B292" s="66"/>
      <c r="C292" s="67"/>
      <c r="D292" s="67"/>
      <c r="E292" s="68"/>
      <c r="F292" s="69"/>
      <c r="G292" s="70"/>
      <c r="H292" s="71" t="n">
        <f aca="false">F292*G292</f>
        <v>0</v>
      </c>
    </row>
    <row r="293" customFormat="false" ht="16.5" hidden="false" customHeight="false" outlineLevel="0" collapsed="false">
      <c r="A293" s="65"/>
      <c r="B293" s="66"/>
      <c r="C293" s="67"/>
      <c r="D293" s="67"/>
      <c r="E293" s="68"/>
      <c r="F293" s="69"/>
      <c r="G293" s="70"/>
      <c r="H293" s="71" t="n">
        <f aca="false">F293*G293</f>
        <v>0</v>
      </c>
    </row>
    <row r="294" customFormat="false" ht="16.5" hidden="false" customHeight="false" outlineLevel="0" collapsed="false">
      <c r="A294" s="65"/>
      <c r="B294" s="66"/>
      <c r="C294" s="67"/>
      <c r="D294" s="67"/>
      <c r="E294" s="68"/>
      <c r="F294" s="69"/>
      <c r="G294" s="70"/>
      <c r="H294" s="71" t="n">
        <f aca="false">F294*G294</f>
        <v>0</v>
      </c>
    </row>
    <row r="295" customFormat="false" ht="16.5" hidden="false" customHeight="false" outlineLevel="0" collapsed="false">
      <c r="A295" s="65"/>
      <c r="B295" s="66"/>
      <c r="C295" s="67"/>
      <c r="D295" s="67"/>
      <c r="E295" s="68"/>
      <c r="F295" s="69"/>
      <c r="G295" s="70"/>
      <c r="H295" s="71" t="n">
        <f aca="false">F295*G295</f>
        <v>0</v>
      </c>
    </row>
    <row r="296" customFormat="false" ht="16.5" hidden="false" customHeight="false" outlineLevel="0" collapsed="false">
      <c r="A296" s="65"/>
      <c r="B296" s="66"/>
      <c r="C296" s="67"/>
      <c r="D296" s="67"/>
      <c r="E296" s="68"/>
      <c r="F296" s="69"/>
      <c r="G296" s="70"/>
      <c r="H296" s="71" t="n">
        <f aca="false">F296*G296</f>
        <v>0</v>
      </c>
    </row>
    <row r="297" customFormat="false" ht="16.5" hidden="false" customHeight="false" outlineLevel="0" collapsed="false">
      <c r="A297" s="65"/>
      <c r="B297" s="66"/>
      <c r="C297" s="67"/>
      <c r="D297" s="67"/>
      <c r="E297" s="68"/>
      <c r="F297" s="69"/>
      <c r="G297" s="70"/>
      <c r="H297" s="71" t="n">
        <f aca="false">F297*G297</f>
        <v>0</v>
      </c>
    </row>
    <row r="298" customFormat="false" ht="16.5" hidden="false" customHeight="false" outlineLevel="0" collapsed="false">
      <c r="A298" s="65"/>
      <c r="B298" s="66"/>
      <c r="C298" s="67"/>
      <c r="D298" s="67"/>
      <c r="E298" s="68"/>
      <c r="F298" s="69"/>
      <c r="G298" s="70"/>
      <c r="H298" s="71" t="n">
        <f aca="false">F298*G298</f>
        <v>0</v>
      </c>
    </row>
    <row r="299" customFormat="false" ht="16.5" hidden="false" customHeight="false" outlineLevel="0" collapsed="false">
      <c r="A299" s="65"/>
      <c r="B299" s="66"/>
      <c r="C299" s="67"/>
      <c r="D299" s="67"/>
      <c r="E299" s="68"/>
      <c r="F299" s="69"/>
      <c r="G299" s="70"/>
      <c r="H299" s="71" t="n">
        <f aca="false">F299*G299</f>
        <v>0</v>
      </c>
    </row>
    <row r="300" customFormat="false" ht="16.5" hidden="false" customHeight="false" outlineLevel="0" collapsed="false">
      <c r="A300" s="65"/>
      <c r="B300" s="66"/>
      <c r="C300" s="67"/>
      <c r="D300" s="67"/>
      <c r="E300" s="68"/>
      <c r="F300" s="69"/>
      <c r="G300" s="70"/>
      <c r="H300" s="71" t="n">
        <f aca="false">F300*G300</f>
        <v>0</v>
      </c>
    </row>
    <row r="301" customFormat="false" ht="16.5" hidden="false" customHeight="false" outlineLevel="0" collapsed="false">
      <c r="A301" s="65"/>
      <c r="B301" s="66"/>
      <c r="C301" s="67"/>
      <c r="D301" s="67"/>
      <c r="E301" s="68"/>
      <c r="F301" s="69"/>
      <c r="G301" s="70"/>
      <c r="H301" s="71" t="n">
        <f aca="false">F301*G301</f>
        <v>0</v>
      </c>
    </row>
    <row r="302" customFormat="false" ht="16.5" hidden="false" customHeight="false" outlineLevel="0" collapsed="false">
      <c r="A302" s="65"/>
      <c r="B302" s="66"/>
      <c r="C302" s="67"/>
      <c r="D302" s="67"/>
      <c r="E302" s="68"/>
      <c r="F302" s="69"/>
      <c r="G302" s="70"/>
      <c r="H302" s="71" t="n">
        <f aca="false">F302*G302</f>
        <v>0</v>
      </c>
    </row>
    <row r="303" customFormat="false" ht="16.5" hidden="false" customHeight="false" outlineLevel="0" collapsed="false">
      <c r="A303" s="65"/>
      <c r="B303" s="66"/>
      <c r="C303" s="67"/>
      <c r="D303" s="67"/>
      <c r="E303" s="68"/>
      <c r="F303" s="69"/>
      <c r="G303" s="70"/>
      <c r="H303" s="71" t="n">
        <f aca="false">F303*G303</f>
        <v>0</v>
      </c>
    </row>
    <row r="304" customFormat="false" ht="16.5" hidden="false" customHeight="false" outlineLevel="0" collapsed="false">
      <c r="A304" s="65"/>
      <c r="B304" s="66"/>
      <c r="C304" s="67"/>
      <c r="D304" s="67"/>
      <c r="E304" s="68"/>
      <c r="F304" s="69"/>
      <c r="G304" s="70"/>
      <c r="H304" s="71" t="n">
        <f aca="false">F304*G304</f>
        <v>0</v>
      </c>
    </row>
    <row r="305" customFormat="false" ht="16.5" hidden="false" customHeight="false" outlineLevel="0" collapsed="false">
      <c r="A305" s="65"/>
      <c r="B305" s="66"/>
      <c r="C305" s="67"/>
      <c r="D305" s="67"/>
      <c r="E305" s="68"/>
      <c r="F305" s="69"/>
      <c r="G305" s="70"/>
      <c r="H305" s="71" t="n">
        <f aca="false">F305*G305</f>
        <v>0</v>
      </c>
    </row>
    <row r="306" customFormat="false" ht="16.5" hidden="false" customHeight="false" outlineLevel="0" collapsed="false">
      <c r="A306" s="65"/>
      <c r="B306" s="66"/>
      <c r="C306" s="67"/>
      <c r="D306" s="67"/>
      <c r="E306" s="68"/>
      <c r="F306" s="69"/>
      <c r="G306" s="70"/>
      <c r="H306" s="71" t="n">
        <f aca="false">F306*G306</f>
        <v>0</v>
      </c>
    </row>
    <row r="307" customFormat="false" ht="16.5" hidden="false" customHeight="false" outlineLevel="0" collapsed="false">
      <c r="A307" s="65"/>
      <c r="B307" s="66"/>
      <c r="C307" s="67"/>
      <c r="D307" s="67"/>
      <c r="E307" s="68"/>
      <c r="F307" s="69"/>
      <c r="G307" s="70"/>
      <c r="H307" s="71" t="n">
        <f aca="false">F307*G307</f>
        <v>0</v>
      </c>
    </row>
    <row r="308" customFormat="false" ht="16.5" hidden="false" customHeight="false" outlineLevel="0" collapsed="false">
      <c r="A308" s="65"/>
      <c r="B308" s="66"/>
      <c r="C308" s="67"/>
      <c r="D308" s="67"/>
      <c r="E308" s="68"/>
      <c r="F308" s="69"/>
      <c r="G308" s="70"/>
      <c r="H308" s="71" t="n">
        <f aca="false">F308*G308</f>
        <v>0</v>
      </c>
    </row>
    <row r="309" customFormat="false" ht="16.5" hidden="false" customHeight="false" outlineLevel="0" collapsed="false">
      <c r="A309" s="65"/>
      <c r="B309" s="66"/>
      <c r="C309" s="67"/>
      <c r="D309" s="67"/>
      <c r="E309" s="68"/>
      <c r="F309" s="69"/>
      <c r="G309" s="70"/>
      <c r="H309" s="71" t="n">
        <f aca="false">F309*G309</f>
        <v>0</v>
      </c>
    </row>
    <row r="310" customFormat="false" ht="16.5" hidden="false" customHeight="false" outlineLevel="0" collapsed="false">
      <c r="A310" s="65"/>
      <c r="B310" s="66"/>
      <c r="C310" s="67"/>
      <c r="D310" s="67"/>
      <c r="E310" s="68"/>
      <c r="F310" s="69"/>
      <c r="G310" s="70"/>
      <c r="H310" s="71" t="n">
        <f aca="false">F310*G310</f>
        <v>0</v>
      </c>
    </row>
    <row r="311" customFormat="false" ht="16.5" hidden="false" customHeight="false" outlineLevel="0" collapsed="false">
      <c r="A311" s="65"/>
      <c r="B311" s="66"/>
      <c r="C311" s="67"/>
      <c r="D311" s="67"/>
      <c r="E311" s="68"/>
      <c r="F311" s="69"/>
      <c r="G311" s="70"/>
      <c r="H311" s="71" t="n">
        <f aca="false">F311*G311</f>
        <v>0</v>
      </c>
    </row>
    <row r="312" customFormat="false" ht="16.5" hidden="false" customHeight="false" outlineLevel="0" collapsed="false">
      <c r="A312" s="65"/>
      <c r="B312" s="66"/>
      <c r="C312" s="67"/>
      <c r="D312" s="67"/>
      <c r="E312" s="68"/>
      <c r="F312" s="69"/>
      <c r="G312" s="70"/>
      <c r="H312" s="71" t="n">
        <f aca="false">F312*G312</f>
        <v>0</v>
      </c>
    </row>
    <row r="313" customFormat="false" ht="16.5" hidden="false" customHeight="false" outlineLevel="0" collapsed="false">
      <c r="A313" s="65"/>
      <c r="B313" s="66"/>
      <c r="C313" s="67"/>
      <c r="D313" s="67"/>
      <c r="E313" s="68"/>
      <c r="F313" s="69"/>
      <c r="G313" s="70"/>
      <c r="H313" s="71" t="n">
        <f aca="false">F313*G313</f>
        <v>0</v>
      </c>
    </row>
    <row r="314" customFormat="false" ht="16.5" hidden="false" customHeight="false" outlineLevel="0" collapsed="false">
      <c r="A314" s="65"/>
      <c r="B314" s="66"/>
      <c r="C314" s="67"/>
      <c r="D314" s="67"/>
      <c r="E314" s="68"/>
      <c r="F314" s="69"/>
      <c r="G314" s="70"/>
      <c r="H314" s="71" t="n">
        <f aca="false">F314*G314</f>
        <v>0</v>
      </c>
    </row>
    <row r="315" customFormat="false" ht="16.5" hidden="false" customHeight="false" outlineLevel="0" collapsed="false">
      <c r="A315" s="65"/>
      <c r="B315" s="66"/>
      <c r="C315" s="67"/>
      <c r="D315" s="67"/>
      <c r="E315" s="68"/>
      <c r="F315" s="69"/>
      <c r="G315" s="70"/>
      <c r="H315" s="71" t="n">
        <f aca="false">F315*G315</f>
        <v>0</v>
      </c>
    </row>
    <row r="316" customFormat="false" ht="16.5" hidden="false" customHeight="false" outlineLevel="0" collapsed="false">
      <c r="A316" s="65"/>
      <c r="B316" s="66"/>
      <c r="C316" s="67"/>
      <c r="D316" s="67"/>
      <c r="E316" s="68"/>
      <c r="F316" s="69"/>
      <c r="G316" s="70"/>
      <c r="H316" s="71" t="n">
        <f aca="false">F316*G316</f>
        <v>0</v>
      </c>
    </row>
    <row r="317" customFormat="false" ht="16.5" hidden="false" customHeight="false" outlineLevel="0" collapsed="false">
      <c r="A317" s="65"/>
      <c r="B317" s="66"/>
      <c r="C317" s="67"/>
      <c r="D317" s="67"/>
      <c r="E317" s="68"/>
      <c r="F317" s="69"/>
      <c r="G317" s="70"/>
      <c r="H317" s="71" t="n">
        <f aca="false">F317*G317</f>
        <v>0</v>
      </c>
    </row>
    <row r="318" customFormat="false" ht="16.5" hidden="false" customHeight="false" outlineLevel="0" collapsed="false">
      <c r="A318" s="65"/>
      <c r="B318" s="66"/>
      <c r="C318" s="67"/>
      <c r="D318" s="67"/>
      <c r="E318" s="68"/>
      <c r="F318" s="69"/>
      <c r="G318" s="70"/>
      <c r="H318" s="71" t="n">
        <f aca="false">F318*G318</f>
        <v>0</v>
      </c>
    </row>
    <row r="319" customFormat="false" ht="16.5" hidden="false" customHeight="false" outlineLevel="0" collapsed="false">
      <c r="E319" s="72" t="s">
        <v>44</v>
      </c>
      <c r="F319" s="73" t="n">
        <f aca="false">SUM(F280:F318)</f>
        <v>31300</v>
      </c>
      <c r="G319" s="74"/>
      <c r="H319" s="75" t="n">
        <f aca="false">SUM(H280:H318)</f>
        <v>1443</v>
      </c>
    </row>
    <row r="320" customFormat="false" ht="16.5" hidden="false" customHeight="false" outlineLevel="0" collapsed="false">
      <c r="E320" s="76"/>
      <c r="F320" s="77" t="s">
        <v>45</v>
      </c>
      <c r="G320" s="78" t="n">
        <f aca="false">AVERAGE(G280:G318)</f>
        <v>0.0516666666666667</v>
      </c>
      <c r="H320" s="79"/>
    </row>
    <row r="321" customFormat="false" ht="16.5" hidden="false" customHeight="false" outlineLevel="0" collapsed="false">
      <c r="A321" s="61" t="s">
        <v>52</v>
      </c>
      <c r="B321" s="61"/>
    </row>
    <row r="322" customFormat="false" ht="16.5" hidden="false" customHeight="false" outlineLevel="0" collapsed="false">
      <c r="A322" s="61"/>
      <c r="B322" s="61"/>
    </row>
    <row r="323" customFormat="false" ht="16.5" hidden="false" customHeight="false" outlineLevel="0" collapsed="false">
      <c r="A323" s="80" t="s">
        <v>30</v>
      </c>
      <c r="B323" s="81" t="s">
        <v>31</v>
      </c>
      <c r="C323" s="81" t="s">
        <v>32</v>
      </c>
      <c r="D323" s="81" t="s">
        <v>33</v>
      </c>
      <c r="E323" s="81" t="s">
        <v>34</v>
      </c>
      <c r="F323" s="81" t="s">
        <v>35</v>
      </c>
      <c r="G323" s="81" t="s">
        <v>36</v>
      </c>
      <c r="H323" s="82" t="s">
        <v>37</v>
      </c>
    </row>
    <row r="324" customFormat="false" ht="16.5" hidden="false" customHeight="false" outlineLevel="0" collapsed="false">
      <c r="A324" s="65" t="n">
        <v>42592</v>
      </c>
      <c r="B324" s="66" t="s">
        <v>38</v>
      </c>
      <c r="C324" s="67" t="s">
        <v>39</v>
      </c>
      <c r="D324" s="67" t="n">
        <v>23665</v>
      </c>
      <c r="E324" s="68"/>
      <c r="F324" s="69" t="n">
        <v>3000</v>
      </c>
      <c r="G324" s="70" t="n">
        <v>0.06</v>
      </c>
      <c r="H324" s="71" t="n">
        <f aca="false">F324*G324</f>
        <v>180</v>
      </c>
    </row>
    <row r="325" customFormat="false" ht="16.5" hidden="false" customHeight="false" outlineLevel="0" collapsed="false">
      <c r="A325" s="65" t="n">
        <v>42594</v>
      </c>
      <c r="B325" s="66" t="s">
        <v>40</v>
      </c>
      <c r="C325" s="67" t="s">
        <v>41</v>
      </c>
      <c r="D325" s="67" t="n">
        <v>23668</v>
      </c>
      <c r="E325" s="68"/>
      <c r="F325" s="69" t="n">
        <v>23000</v>
      </c>
      <c r="G325" s="70" t="n">
        <v>0.045</v>
      </c>
      <c r="H325" s="71" t="n">
        <f aca="false">F325*G325</f>
        <v>1035</v>
      </c>
    </row>
    <row r="326" customFormat="false" ht="16.5" hidden="false" customHeight="false" outlineLevel="0" collapsed="false">
      <c r="A326" s="65" t="n">
        <v>42597</v>
      </c>
      <c r="B326" s="66" t="s">
        <v>42</v>
      </c>
      <c r="C326" s="67" t="s">
        <v>43</v>
      </c>
      <c r="D326" s="67" t="n">
        <v>27000</v>
      </c>
      <c r="E326" s="68"/>
      <c r="F326" s="69" t="n">
        <v>5000</v>
      </c>
      <c r="G326" s="70" t="n">
        <v>0.03</v>
      </c>
      <c r="H326" s="71" t="n">
        <f aca="false">F326*G326</f>
        <v>150</v>
      </c>
    </row>
    <row r="327" customFormat="false" ht="16.5" hidden="false" customHeight="false" outlineLevel="0" collapsed="false">
      <c r="A327" s="65"/>
      <c r="B327" s="66"/>
      <c r="C327" s="67"/>
      <c r="D327" s="67"/>
      <c r="E327" s="68"/>
      <c r="F327" s="69"/>
      <c r="G327" s="70"/>
      <c r="H327" s="71" t="n">
        <f aca="false">F327*G327</f>
        <v>0</v>
      </c>
    </row>
    <row r="328" customFormat="false" ht="16.5" hidden="false" customHeight="false" outlineLevel="0" collapsed="false">
      <c r="A328" s="65"/>
      <c r="B328" s="66"/>
      <c r="C328" s="67"/>
      <c r="D328" s="67"/>
      <c r="E328" s="68"/>
      <c r="F328" s="69"/>
      <c r="G328" s="70"/>
      <c r="H328" s="71" t="n">
        <f aca="false">F328*G328</f>
        <v>0</v>
      </c>
    </row>
    <row r="329" customFormat="false" ht="16.5" hidden="false" customHeight="false" outlineLevel="0" collapsed="false">
      <c r="A329" s="65"/>
      <c r="B329" s="66"/>
      <c r="C329" s="67"/>
      <c r="D329" s="67"/>
      <c r="E329" s="68"/>
      <c r="F329" s="69"/>
      <c r="G329" s="70"/>
      <c r="H329" s="71" t="n">
        <f aca="false">F329*G329</f>
        <v>0</v>
      </c>
    </row>
    <row r="330" customFormat="false" ht="16.5" hidden="false" customHeight="false" outlineLevel="0" collapsed="false">
      <c r="A330" s="65"/>
      <c r="B330" s="66"/>
      <c r="C330" s="67"/>
      <c r="D330" s="67"/>
      <c r="E330" s="68"/>
      <c r="F330" s="69"/>
      <c r="G330" s="70"/>
      <c r="H330" s="71" t="n">
        <f aca="false">F330*G330</f>
        <v>0</v>
      </c>
    </row>
    <row r="331" customFormat="false" ht="16.5" hidden="false" customHeight="false" outlineLevel="0" collapsed="false">
      <c r="A331" s="65"/>
      <c r="B331" s="66"/>
      <c r="C331" s="67"/>
      <c r="D331" s="67"/>
      <c r="E331" s="68"/>
      <c r="F331" s="69"/>
      <c r="G331" s="70"/>
      <c r="H331" s="71" t="n">
        <f aca="false">F331*G331</f>
        <v>0</v>
      </c>
    </row>
    <row r="332" customFormat="false" ht="16.5" hidden="false" customHeight="false" outlineLevel="0" collapsed="false">
      <c r="A332" s="65"/>
      <c r="B332" s="66"/>
      <c r="C332" s="67"/>
      <c r="D332" s="67"/>
      <c r="E332" s="68"/>
      <c r="F332" s="69"/>
      <c r="G332" s="70"/>
      <c r="H332" s="71" t="n">
        <f aca="false">F332*G332</f>
        <v>0</v>
      </c>
    </row>
    <row r="333" customFormat="false" ht="16.5" hidden="false" customHeight="false" outlineLevel="0" collapsed="false">
      <c r="A333" s="65"/>
      <c r="B333" s="66"/>
      <c r="C333" s="67"/>
      <c r="D333" s="67"/>
      <c r="E333" s="68"/>
      <c r="F333" s="69"/>
      <c r="G333" s="70"/>
      <c r="H333" s="71" t="n">
        <f aca="false">F333*G333</f>
        <v>0</v>
      </c>
    </row>
    <row r="334" customFormat="false" ht="16.5" hidden="false" customHeight="false" outlineLevel="0" collapsed="false">
      <c r="A334" s="65"/>
      <c r="B334" s="66"/>
      <c r="C334" s="67"/>
      <c r="D334" s="67"/>
      <c r="E334" s="68"/>
      <c r="F334" s="69"/>
      <c r="G334" s="70"/>
      <c r="H334" s="71" t="n">
        <f aca="false">F334*G334</f>
        <v>0</v>
      </c>
    </row>
    <row r="335" customFormat="false" ht="16.5" hidden="false" customHeight="false" outlineLevel="0" collapsed="false">
      <c r="A335" s="65"/>
      <c r="B335" s="66"/>
      <c r="C335" s="67"/>
      <c r="D335" s="67"/>
      <c r="E335" s="68"/>
      <c r="F335" s="69"/>
      <c r="G335" s="70"/>
      <c r="H335" s="71" t="n">
        <f aca="false">F335*G335</f>
        <v>0</v>
      </c>
    </row>
    <row r="336" customFormat="false" ht="16.5" hidden="false" customHeight="false" outlineLevel="0" collapsed="false">
      <c r="A336" s="65"/>
      <c r="B336" s="66"/>
      <c r="C336" s="67"/>
      <c r="D336" s="67"/>
      <c r="E336" s="68"/>
      <c r="F336" s="69"/>
      <c r="G336" s="70"/>
      <c r="H336" s="71" t="n">
        <f aca="false">F336*G336</f>
        <v>0</v>
      </c>
    </row>
    <row r="337" customFormat="false" ht="16.5" hidden="false" customHeight="false" outlineLevel="0" collapsed="false">
      <c r="A337" s="65"/>
      <c r="B337" s="66"/>
      <c r="C337" s="67"/>
      <c r="D337" s="67"/>
      <c r="E337" s="68"/>
      <c r="F337" s="69"/>
      <c r="G337" s="70"/>
      <c r="H337" s="71" t="n">
        <f aca="false">F337*G337</f>
        <v>0</v>
      </c>
    </row>
    <row r="338" customFormat="false" ht="16.5" hidden="false" customHeight="false" outlineLevel="0" collapsed="false">
      <c r="A338" s="65"/>
      <c r="B338" s="66"/>
      <c r="C338" s="67"/>
      <c r="D338" s="67"/>
      <c r="E338" s="68"/>
      <c r="F338" s="69"/>
      <c r="G338" s="70"/>
      <c r="H338" s="71" t="n">
        <f aca="false">F338*G338</f>
        <v>0</v>
      </c>
    </row>
    <row r="339" customFormat="false" ht="16.5" hidden="false" customHeight="false" outlineLevel="0" collapsed="false">
      <c r="A339" s="65"/>
      <c r="B339" s="66"/>
      <c r="C339" s="67"/>
      <c r="D339" s="67"/>
      <c r="E339" s="68"/>
      <c r="F339" s="69"/>
      <c r="G339" s="70"/>
      <c r="H339" s="71" t="n">
        <f aca="false">F339*G339</f>
        <v>0</v>
      </c>
    </row>
    <row r="340" customFormat="false" ht="16.5" hidden="false" customHeight="false" outlineLevel="0" collapsed="false">
      <c r="A340" s="65"/>
      <c r="B340" s="66"/>
      <c r="C340" s="67"/>
      <c r="D340" s="67"/>
      <c r="E340" s="68"/>
      <c r="F340" s="69"/>
      <c r="G340" s="70"/>
      <c r="H340" s="71" t="n">
        <f aca="false">F340*G340</f>
        <v>0</v>
      </c>
    </row>
    <row r="341" customFormat="false" ht="16.5" hidden="false" customHeight="false" outlineLevel="0" collapsed="false">
      <c r="A341" s="65"/>
      <c r="B341" s="66"/>
      <c r="C341" s="67"/>
      <c r="D341" s="67"/>
      <c r="E341" s="68"/>
      <c r="F341" s="69"/>
      <c r="G341" s="70"/>
      <c r="H341" s="71" t="n">
        <f aca="false">F341*G341</f>
        <v>0</v>
      </c>
    </row>
    <row r="342" customFormat="false" ht="16.5" hidden="false" customHeight="false" outlineLevel="0" collapsed="false">
      <c r="A342" s="65"/>
      <c r="B342" s="66"/>
      <c r="C342" s="67"/>
      <c r="D342" s="67"/>
      <c r="E342" s="68"/>
      <c r="F342" s="69"/>
      <c r="G342" s="70"/>
      <c r="H342" s="71" t="n">
        <f aca="false">F342*G342</f>
        <v>0</v>
      </c>
    </row>
    <row r="343" customFormat="false" ht="16.5" hidden="false" customHeight="false" outlineLevel="0" collapsed="false">
      <c r="A343" s="65"/>
      <c r="B343" s="66"/>
      <c r="C343" s="67"/>
      <c r="D343" s="67"/>
      <c r="E343" s="68"/>
      <c r="F343" s="69"/>
      <c r="G343" s="70"/>
      <c r="H343" s="71" t="n">
        <f aca="false">F343*G343</f>
        <v>0</v>
      </c>
    </row>
    <row r="344" customFormat="false" ht="16.5" hidden="false" customHeight="false" outlineLevel="0" collapsed="false">
      <c r="A344" s="65"/>
      <c r="B344" s="66"/>
      <c r="C344" s="67"/>
      <c r="D344" s="67"/>
      <c r="E344" s="68"/>
      <c r="F344" s="69"/>
      <c r="G344" s="70"/>
      <c r="H344" s="71" t="n">
        <f aca="false">F344*G344</f>
        <v>0</v>
      </c>
    </row>
    <row r="345" customFormat="false" ht="16.5" hidden="false" customHeight="false" outlineLevel="0" collapsed="false">
      <c r="A345" s="65"/>
      <c r="B345" s="66"/>
      <c r="C345" s="67"/>
      <c r="D345" s="67"/>
      <c r="E345" s="68"/>
      <c r="F345" s="69"/>
      <c r="G345" s="70"/>
      <c r="H345" s="71" t="n">
        <f aca="false">F345*G345</f>
        <v>0</v>
      </c>
    </row>
    <row r="346" customFormat="false" ht="16.5" hidden="false" customHeight="false" outlineLevel="0" collapsed="false">
      <c r="A346" s="65"/>
      <c r="B346" s="66"/>
      <c r="C346" s="67"/>
      <c r="D346" s="67"/>
      <c r="E346" s="68"/>
      <c r="F346" s="69"/>
      <c r="G346" s="70"/>
      <c r="H346" s="71" t="n">
        <f aca="false">F346*G346</f>
        <v>0</v>
      </c>
    </row>
    <row r="347" customFormat="false" ht="16.5" hidden="false" customHeight="false" outlineLevel="0" collapsed="false">
      <c r="A347" s="65"/>
      <c r="B347" s="66"/>
      <c r="C347" s="67"/>
      <c r="D347" s="67"/>
      <c r="E347" s="68"/>
      <c r="F347" s="69"/>
      <c r="G347" s="70"/>
      <c r="H347" s="71" t="n">
        <f aca="false">F347*G347</f>
        <v>0</v>
      </c>
    </row>
    <row r="348" customFormat="false" ht="16.5" hidden="false" customHeight="false" outlineLevel="0" collapsed="false">
      <c r="A348" s="65"/>
      <c r="B348" s="66"/>
      <c r="C348" s="67"/>
      <c r="D348" s="67"/>
      <c r="E348" s="68"/>
      <c r="F348" s="69"/>
      <c r="G348" s="70"/>
      <c r="H348" s="71" t="n">
        <f aca="false">F348*G348</f>
        <v>0</v>
      </c>
    </row>
    <row r="349" customFormat="false" ht="16.5" hidden="false" customHeight="false" outlineLevel="0" collapsed="false">
      <c r="A349" s="65"/>
      <c r="B349" s="66"/>
      <c r="C349" s="67"/>
      <c r="D349" s="67"/>
      <c r="E349" s="68"/>
      <c r="F349" s="69"/>
      <c r="G349" s="70"/>
      <c r="H349" s="71" t="n">
        <f aca="false">F349*G349</f>
        <v>0</v>
      </c>
    </row>
    <row r="350" customFormat="false" ht="16.5" hidden="false" customHeight="false" outlineLevel="0" collapsed="false">
      <c r="A350" s="65"/>
      <c r="B350" s="66"/>
      <c r="C350" s="67"/>
      <c r="D350" s="67"/>
      <c r="E350" s="68"/>
      <c r="F350" s="69"/>
      <c r="G350" s="70"/>
      <c r="H350" s="71" t="n">
        <f aca="false">F350*G350</f>
        <v>0</v>
      </c>
    </row>
    <row r="351" customFormat="false" ht="16.5" hidden="false" customHeight="false" outlineLevel="0" collapsed="false">
      <c r="A351" s="65"/>
      <c r="B351" s="66"/>
      <c r="C351" s="67"/>
      <c r="D351" s="67"/>
      <c r="E351" s="68"/>
      <c r="F351" s="69"/>
      <c r="G351" s="70"/>
      <c r="H351" s="71" t="n">
        <f aca="false">F351*G351</f>
        <v>0</v>
      </c>
    </row>
    <row r="352" customFormat="false" ht="16.5" hidden="false" customHeight="false" outlineLevel="0" collapsed="false">
      <c r="A352" s="65"/>
      <c r="B352" s="66"/>
      <c r="C352" s="67"/>
      <c r="D352" s="67"/>
      <c r="E352" s="68"/>
      <c r="F352" s="69"/>
      <c r="G352" s="70"/>
      <c r="H352" s="71" t="n">
        <f aca="false">F352*G352</f>
        <v>0</v>
      </c>
    </row>
    <row r="353" customFormat="false" ht="16.5" hidden="false" customHeight="false" outlineLevel="0" collapsed="false">
      <c r="A353" s="65"/>
      <c r="B353" s="66"/>
      <c r="C353" s="67"/>
      <c r="D353" s="67"/>
      <c r="E353" s="68"/>
      <c r="F353" s="69"/>
      <c r="G353" s="70"/>
      <c r="H353" s="71" t="n">
        <f aca="false">F353*G353</f>
        <v>0</v>
      </c>
    </row>
    <row r="354" customFormat="false" ht="16.5" hidden="false" customHeight="false" outlineLevel="0" collapsed="false">
      <c r="A354" s="65"/>
      <c r="B354" s="66"/>
      <c r="C354" s="67"/>
      <c r="D354" s="67"/>
      <c r="E354" s="68"/>
      <c r="F354" s="69"/>
      <c r="G354" s="70"/>
      <c r="H354" s="71" t="n">
        <f aca="false">F354*G354</f>
        <v>0</v>
      </c>
    </row>
    <row r="355" customFormat="false" ht="16.5" hidden="false" customHeight="false" outlineLevel="0" collapsed="false">
      <c r="A355" s="65"/>
      <c r="B355" s="66"/>
      <c r="C355" s="67"/>
      <c r="D355" s="67"/>
      <c r="E355" s="68"/>
      <c r="F355" s="69"/>
      <c r="G355" s="70"/>
      <c r="H355" s="71" t="n">
        <f aca="false">F355*G355</f>
        <v>0</v>
      </c>
    </row>
    <row r="356" customFormat="false" ht="16.5" hidden="false" customHeight="false" outlineLevel="0" collapsed="false">
      <c r="A356" s="65"/>
      <c r="B356" s="66"/>
      <c r="C356" s="67"/>
      <c r="D356" s="67"/>
      <c r="E356" s="68"/>
      <c r="F356" s="69"/>
      <c r="G356" s="70"/>
      <c r="H356" s="71" t="n">
        <f aca="false">F356*G356</f>
        <v>0</v>
      </c>
    </row>
    <row r="357" customFormat="false" ht="16.5" hidden="false" customHeight="false" outlineLevel="0" collapsed="false">
      <c r="A357" s="65"/>
      <c r="B357" s="66"/>
      <c r="C357" s="67"/>
      <c r="D357" s="67"/>
      <c r="E357" s="68"/>
      <c r="F357" s="69"/>
      <c r="G357" s="70"/>
      <c r="H357" s="71" t="n">
        <f aca="false">F357*G357</f>
        <v>0</v>
      </c>
    </row>
    <row r="358" customFormat="false" ht="16.5" hidden="false" customHeight="false" outlineLevel="0" collapsed="false">
      <c r="A358" s="65"/>
      <c r="B358" s="66"/>
      <c r="C358" s="67"/>
      <c r="D358" s="67"/>
      <c r="E358" s="68"/>
      <c r="F358" s="69"/>
      <c r="G358" s="70"/>
      <c r="H358" s="71" t="n">
        <f aca="false">F358*G358</f>
        <v>0</v>
      </c>
    </row>
    <row r="359" customFormat="false" ht="16.5" hidden="false" customHeight="false" outlineLevel="0" collapsed="false">
      <c r="A359" s="65"/>
      <c r="B359" s="66"/>
      <c r="C359" s="67"/>
      <c r="D359" s="67"/>
      <c r="E359" s="68"/>
      <c r="F359" s="69"/>
      <c r="G359" s="70"/>
      <c r="H359" s="71" t="n">
        <f aca="false">F359*G359</f>
        <v>0</v>
      </c>
    </row>
    <row r="360" customFormat="false" ht="16.5" hidden="false" customHeight="false" outlineLevel="0" collapsed="false">
      <c r="A360" s="65"/>
      <c r="B360" s="66"/>
      <c r="C360" s="67"/>
      <c r="D360" s="67"/>
      <c r="E360" s="68"/>
      <c r="F360" s="69"/>
      <c r="G360" s="70"/>
      <c r="H360" s="71" t="n">
        <f aca="false">F360*G360</f>
        <v>0</v>
      </c>
    </row>
    <row r="361" customFormat="false" ht="16.5" hidden="false" customHeight="false" outlineLevel="0" collapsed="false">
      <c r="A361" s="65"/>
      <c r="B361" s="66"/>
      <c r="C361" s="67"/>
      <c r="D361" s="67"/>
      <c r="E361" s="68"/>
      <c r="F361" s="69"/>
      <c r="G361" s="70"/>
      <c r="H361" s="71" t="n">
        <f aca="false">F361*G361</f>
        <v>0</v>
      </c>
    </row>
    <row r="362" customFormat="false" ht="16.5" hidden="false" customHeight="false" outlineLevel="0" collapsed="false">
      <c r="A362" s="65"/>
      <c r="B362" s="66"/>
      <c r="C362" s="67"/>
      <c r="D362" s="67"/>
      <c r="E362" s="68"/>
      <c r="F362" s="69"/>
      <c r="G362" s="70"/>
      <c r="H362" s="71" t="n">
        <f aca="false">F362*G362</f>
        <v>0</v>
      </c>
    </row>
    <row r="363" customFormat="false" ht="16.5" hidden="false" customHeight="false" outlineLevel="0" collapsed="false">
      <c r="E363" s="72" t="s">
        <v>44</v>
      </c>
      <c r="F363" s="73" t="n">
        <f aca="false">SUM(F324:F362)</f>
        <v>31000</v>
      </c>
      <c r="G363" s="74"/>
      <c r="H363" s="75" t="n">
        <f aca="false">SUM(H324:H362)</f>
        <v>1365</v>
      </c>
    </row>
    <row r="364" customFormat="false" ht="16.5" hidden="false" customHeight="false" outlineLevel="0" collapsed="false">
      <c r="E364" s="76"/>
      <c r="F364" s="77" t="s">
        <v>45</v>
      </c>
      <c r="G364" s="78" t="n">
        <f aca="false">AVERAGE(G324:G362)</f>
        <v>0.045</v>
      </c>
      <c r="H364" s="79"/>
    </row>
    <row r="365" customFormat="false" ht="16.5" hidden="false" customHeight="false" outlineLevel="0" collapsed="false">
      <c r="A365" s="61" t="s">
        <v>53</v>
      </c>
      <c r="B365" s="61"/>
    </row>
    <row r="366" customFormat="false" ht="16.5" hidden="false" customHeight="false" outlineLevel="0" collapsed="false">
      <c r="A366" s="61"/>
      <c r="B366" s="61"/>
    </row>
    <row r="367" customFormat="false" ht="16.5" hidden="false" customHeight="false" outlineLevel="0" collapsed="false">
      <c r="A367" s="62" t="s">
        <v>30</v>
      </c>
      <c r="B367" s="63" t="s">
        <v>31</v>
      </c>
      <c r="C367" s="63" t="s">
        <v>32</v>
      </c>
      <c r="D367" s="63" t="s">
        <v>33</v>
      </c>
      <c r="E367" s="63" t="s">
        <v>34</v>
      </c>
      <c r="F367" s="63" t="s">
        <v>35</v>
      </c>
      <c r="G367" s="63" t="s">
        <v>36</v>
      </c>
      <c r="H367" s="64" t="s">
        <v>37</v>
      </c>
    </row>
    <row r="368" customFormat="false" ht="16.5" hidden="false" customHeight="false" outlineLevel="0" collapsed="false">
      <c r="A368" s="65" t="n">
        <v>42623</v>
      </c>
      <c r="B368" s="66" t="s">
        <v>38</v>
      </c>
      <c r="C368" s="67" t="s">
        <v>39</v>
      </c>
      <c r="D368" s="67" t="n">
        <v>23665</v>
      </c>
      <c r="E368" s="68"/>
      <c r="F368" s="69" t="n">
        <v>1300</v>
      </c>
      <c r="G368" s="70" t="n">
        <v>0.07</v>
      </c>
      <c r="H368" s="71" t="n">
        <f aca="false">F368*G368</f>
        <v>91</v>
      </c>
    </row>
    <row r="369" customFormat="false" ht="16.5" hidden="false" customHeight="false" outlineLevel="0" collapsed="false">
      <c r="A369" s="65" t="n">
        <v>42625</v>
      </c>
      <c r="B369" s="66" t="s">
        <v>40</v>
      </c>
      <c r="C369" s="67" t="s">
        <v>41</v>
      </c>
      <c r="D369" s="67" t="n">
        <v>23668</v>
      </c>
      <c r="E369" s="68"/>
      <c r="F369" s="69" t="n">
        <v>38000</v>
      </c>
      <c r="G369" s="70" t="n">
        <v>0.045</v>
      </c>
      <c r="H369" s="71" t="n">
        <f aca="false">F369*G369</f>
        <v>1710</v>
      </c>
    </row>
    <row r="370" customFormat="false" ht="16.5" hidden="false" customHeight="false" outlineLevel="0" collapsed="false">
      <c r="A370" s="65" t="n">
        <v>42628</v>
      </c>
      <c r="B370" s="66" t="s">
        <v>42</v>
      </c>
      <c r="C370" s="67" t="s">
        <v>43</v>
      </c>
      <c r="D370" s="67" t="n">
        <v>27000</v>
      </c>
      <c r="E370" s="68"/>
      <c r="F370" s="69" t="n">
        <v>2000</v>
      </c>
      <c r="G370" s="70" t="n">
        <v>0.03</v>
      </c>
      <c r="H370" s="71" t="n">
        <f aca="false">F370*G370</f>
        <v>60</v>
      </c>
    </row>
    <row r="371" customFormat="false" ht="16.5" hidden="false" customHeight="false" outlineLevel="0" collapsed="false">
      <c r="A371" s="65"/>
      <c r="B371" s="66"/>
      <c r="C371" s="67"/>
      <c r="D371" s="67"/>
      <c r="E371" s="68"/>
      <c r="F371" s="69"/>
      <c r="G371" s="70"/>
      <c r="H371" s="71" t="n">
        <f aca="false">F371*G371</f>
        <v>0</v>
      </c>
    </row>
    <row r="372" customFormat="false" ht="16.5" hidden="false" customHeight="false" outlineLevel="0" collapsed="false">
      <c r="A372" s="65"/>
      <c r="B372" s="66"/>
      <c r="C372" s="67"/>
      <c r="D372" s="67"/>
      <c r="E372" s="68"/>
      <c r="F372" s="69"/>
      <c r="G372" s="70"/>
      <c r="H372" s="71" t="n">
        <f aca="false">F372*G372</f>
        <v>0</v>
      </c>
    </row>
    <row r="373" customFormat="false" ht="16.5" hidden="false" customHeight="false" outlineLevel="0" collapsed="false">
      <c r="A373" s="65"/>
      <c r="B373" s="66"/>
      <c r="C373" s="67"/>
      <c r="D373" s="67"/>
      <c r="E373" s="68"/>
      <c r="F373" s="69"/>
      <c r="G373" s="70"/>
      <c r="H373" s="71" t="n">
        <f aca="false">F373*G373</f>
        <v>0</v>
      </c>
    </row>
    <row r="374" customFormat="false" ht="16.5" hidden="false" customHeight="false" outlineLevel="0" collapsed="false">
      <c r="A374" s="65"/>
      <c r="B374" s="66"/>
      <c r="C374" s="67"/>
      <c r="D374" s="67"/>
      <c r="E374" s="68"/>
      <c r="F374" s="69"/>
      <c r="G374" s="70"/>
      <c r="H374" s="71" t="n">
        <f aca="false">F374*G374</f>
        <v>0</v>
      </c>
    </row>
    <row r="375" customFormat="false" ht="16.5" hidden="false" customHeight="false" outlineLevel="0" collapsed="false">
      <c r="A375" s="65"/>
      <c r="B375" s="66"/>
      <c r="C375" s="67"/>
      <c r="D375" s="67"/>
      <c r="E375" s="68"/>
      <c r="F375" s="69"/>
      <c r="G375" s="70"/>
      <c r="H375" s="71" t="n">
        <f aca="false">F375*G375</f>
        <v>0</v>
      </c>
    </row>
    <row r="376" customFormat="false" ht="16.5" hidden="false" customHeight="false" outlineLevel="0" collapsed="false">
      <c r="A376" s="65"/>
      <c r="B376" s="66"/>
      <c r="C376" s="67"/>
      <c r="D376" s="67"/>
      <c r="E376" s="68"/>
      <c r="F376" s="69"/>
      <c r="G376" s="70"/>
      <c r="H376" s="71" t="n">
        <f aca="false">F376*G376</f>
        <v>0</v>
      </c>
    </row>
    <row r="377" customFormat="false" ht="16.5" hidden="false" customHeight="false" outlineLevel="0" collapsed="false">
      <c r="A377" s="65"/>
      <c r="B377" s="66"/>
      <c r="C377" s="67"/>
      <c r="D377" s="67"/>
      <c r="E377" s="68"/>
      <c r="F377" s="69"/>
      <c r="G377" s="70"/>
      <c r="H377" s="71" t="n">
        <f aca="false">F377*G377</f>
        <v>0</v>
      </c>
    </row>
    <row r="378" customFormat="false" ht="16.5" hidden="false" customHeight="false" outlineLevel="0" collapsed="false">
      <c r="A378" s="65"/>
      <c r="B378" s="66"/>
      <c r="C378" s="67"/>
      <c r="D378" s="67"/>
      <c r="E378" s="68"/>
      <c r="F378" s="69"/>
      <c r="G378" s="70"/>
      <c r="H378" s="71" t="n">
        <f aca="false">F378*G378</f>
        <v>0</v>
      </c>
    </row>
    <row r="379" customFormat="false" ht="16.5" hidden="false" customHeight="false" outlineLevel="0" collapsed="false">
      <c r="A379" s="65"/>
      <c r="B379" s="66"/>
      <c r="C379" s="67"/>
      <c r="D379" s="67"/>
      <c r="E379" s="68"/>
      <c r="F379" s="69"/>
      <c r="G379" s="70"/>
      <c r="H379" s="71" t="n">
        <f aca="false">F379*G379</f>
        <v>0</v>
      </c>
    </row>
    <row r="380" customFormat="false" ht="16.5" hidden="false" customHeight="false" outlineLevel="0" collapsed="false">
      <c r="A380" s="65"/>
      <c r="B380" s="66"/>
      <c r="C380" s="67"/>
      <c r="D380" s="67"/>
      <c r="E380" s="68"/>
      <c r="F380" s="69"/>
      <c r="G380" s="70"/>
      <c r="H380" s="71" t="n">
        <f aca="false">F380*G380</f>
        <v>0</v>
      </c>
    </row>
    <row r="381" customFormat="false" ht="16.5" hidden="false" customHeight="false" outlineLevel="0" collapsed="false">
      <c r="A381" s="65"/>
      <c r="B381" s="66"/>
      <c r="C381" s="67"/>
      <c r="D381" s="67"/>
      <c r="E381" s="68"/>
      <c r="F381" s="69"/>
      <c r="G381" s="70"/>
      <c r="H381" s="71" t="n">
        <f aca="false">F381*G381</f>
        <v>0</v>
      </c>
    </row>
    <row r="382" customFormat="false" ht="16.5" hidden="false" customHeight="false" outlineLevel="0" collapsed="false">
      <c r="A382" s="65"/>
      <c r="B382" s="66"/>
      <c r="C382" s="67"/>
      <c r="D382" s="67"/>
      <c r="E382" s="68"/>
      <c r="F382" s="69"/>
      <c r="G382" s="70"/>
      <c r="H382" s="71" t="n">
        <f aca="false">F382*G382</f>
        <v>0</v>
      </c>
    </row>
    <row r="383" customFormat="false" ht="16.5" hidden="false" customHeight="false" outlineLevel="0" collapsed="false">
      <c r="A383" s="65"/>
      <c r="B383" s="66"/>
      <c r="C383" s="67"/>
      <c r="D383" s="67"/>
      <c r="E383" s="68"/>
      <c r="F383" s="69"/>
      <c r="G383" s="70"/>
      <c r="H383" s="71" t="n">
        <f aca="false">F383*G383</f>
        <v>0</v>
      </c>
    </row>
    <row r="384" customFormat="false" ht="16.5" hidden="false" customHeight="false" outlineLevel="0" collapsed="false">
      <c r="A384" s="65"/>
      <c r="B384" s="66"/>
      <c r="C384" s="67"/>
      <c r="D384" s="67"/>
      <c r="E384" s="68"/>
      <c r="F384" s="69"/>
      <c r="G384" s="70"/>
      <c r="H384" s="71" t="n">
        <f aca="false">F384*G384</f>
        <v>0</v>
      </c>
    </row>
    <row r="385" customFormat="false" ht="16.5" hidden="false" customHeight="false" outlineLevel="0" collapsed="false">
      <c r="A385" s="65"/>
      <c r="B385" s="66"/>
      <c r="C385" s="67"/>
      <c r="D385" s="67"/>
      <c r="E385" s="68"/>
      <c r="F385" s="69"/>
      <c r="G385" s="70"/>
      <c r="H385" s="71" t="n">
        <f aca="false">F385*G385</f>
        <v>0</v>
      </c>
    </row>
    <row r="386" customFormat="false" ht="16.5" hidden="false" customHeight="false" outlineLevel="0" collapsed="false">
      <c r="A386" s="65"/>
      <c r="B386" s="66"/>
      <c r="C386" s="67"/>
      <c r="D386" s="67"/>
      <c r="E386" s="68"/>
      <c r="F386" s="69"/>
      <c r="G386" s="70"/>
      <c r="H386" s="71" t="n">
        <f aca="false">F386*G386</f>
        <v>0</v>
      </c>
    </row>
    <row r="387" customFormat="false" ht="16.5" hidden="false" customHeight="false" outlineLevel="0" collapsed="false">
      <c r="A387" s="65"/>
      <c r="B387" s="66"/>
      <c r="C387" s="67"/>
      <c r="D387" s="67"/>
      <c r="E387" s="68"/>
      <c r="F387" s="69"/>
      <c r="G387" s="70"/>
      <c r="H387" s="71" t="n">
        <f aca="false">F387*G387</f>
        <v>0</v>
      </c>
    </row>
    <row r="388" customFormat="false" ht="16.5" hidden="false" customHeight="false" outlineLevel="0" collapsed="false">
      <c r="A388" s="65"/>
      <c r="B388" s="66"/>
      <c r="C388" s="67"/>
      <c r="D388" s="67"/>
      <c r="E388" s="68"/>
      <c r="F388" s="69"/>
      <c r="G388" s="70"/>
      <c r="H388" s="71" t="n">
        <f aca="false">F388*G388</f>
        <v>0</v>
      </c>
    </row>
    <row r="389" customFormat="false" ht="16.5" hidden="false" customHeight="false" outlineLevel="0" collapsed="false">
      <c r="A389" s="65"/>
      <c r="B389" s="66"/>
      <c r="C389" s="67"/>
      <c r="D389" s="67"/>
      <c r="E389" s="68"/>
      <c r="F389" s="69"/>
      <c r="G389" s="70"/>
      <c r="H389" s="71" t="n">
        <f aca="false">F389*G389</f>
        <v>0</v>
      </c>
    </row>
    <row r="390" customFormat="false" ht="16.5" hidden="false" customHeight="false" outlineLevel="0" collapsed="false">
      <c r="A390" s="65"/>
      <c r="B390" s="66"/>
      <c r="C390" s="67"/>
      <c r="D390" s="67"/>
      <c r="E390" s="68"/>
      <c r="F390" s="69"/>
      <c r="G390" s="70"/>
      <c r="H390" s="71" t="n">
        <f aca="false">F390*G390</f>
        <v>0</v>
      </c>
    </row>
    <row r="391" customFormat="false" ht="16.5" hidden="false" customHeight="false" outlineLevel="0" collapsed="false">
      <c r="A391" s="65"/>
      <c r="B391" s="66"/>
      <c r="C391" s="67"/>
      <c r="D391" s="67"/>
      <c r="E391" s="68"/>
      <c r="F391" s="69"/>
      <c r="G391" s="70"/>
      <c r="H391" s="71" t="n">
        <f aca="false">F391*G391</f>
        <v>0</v>
      </c>
    </row>
    <row r="392" customFormat="false" ht="16.5" hidden="false" customHeight="false" outlineLevel="0" collapsed="false">
      <c r="A392" s="65"/>
      <c r="B392" s="66"/>
      <c r="C392" s="67"/>
      <c r="D392" s="67"/>
      <c r="E392" s="68"/>
      <c r="F392" s="69"/>
      <c r="G392" s="70"/>
      <c r="H392" s="71" t="n">
        <f aca="false">F392*G392</f>
        <v>0</v>
      </c>
    </row>
    <row r="393" customFormat="false" ht="16.5" hidden="false" customHeight="false" outlineLevel="0" collapsed="false">
      <c r="A393" s="65"/>
      <c r="B393" s="66"/>
      <c r="C393" s="67"/>
      <c r="D393" s="67"/>
      <c r="E393" s="68"/>
      <c r="F393" s="69"/>
      <c r="G393" s="70"/>
      <c r="H393" s="71" t="n">
        <f aca="false">F393*G393</f>
        <v>0</v>
      </c>
    </row>
    <row r="394" customFormat="false" ht="16.5" hidden="false" customHeight="false" outlineLevel="0" collapsed="false">
      <c r="A394" s="65"/>
      <c r="B394" s="66"/>
      <c r="C394" s="67"/>
      <c r="D394" s="67"/>
      <c r="E394" s="68"/>
      <c r="F394" s="69"/>
      <c r="G394" s="70"/>
      <c r="H394" s="71" t="n">
        <f aca="false">F394*G394</f>
        <v>0</v>
      </c>
    </row>
    <row r="395" customFormat="false" ht="16.5" hidden="false" customHeight="false" outlineLevel="0" collapsed="false">
      <c r="A395" s="65"/>
      <c r="B395" s="66"/>
      <c r="C395" s="67"/>
      <c r="D395" s="67"/>
      <c r="E395" s="68"/>
      <c r="F395" s="69"/>
      <c r="G395" s="70"/>
      <c r="H395" s="71" t="n">
        <f aca="false">F395*G395</f>
        <v>0</v>
      </c>
    </row>
    <row r="396" customFormat="false" ht="16.5" hidden="false" customHeight="false" outlineLevel="0" collapsed="false">
      <c r="A396" s="65"/>
      <c r="B396" s="66"/>
      <c r="C396" s="67"/>
      <c r="D396" s="67"/>
      <c r="E396" s="68"/>
      <c r="F396" s="69"/>
      <c r="G396" s="70"/>
      <c r="H396" s="71" t="n">
        <f aca="false">F396*G396</f>
        <v>0</v>
      </c>
    </row>
    <row r="397" customFormat="false" ht="16.5" hidden="false" customHeight="false" outlineLevel="0" collapsed="false">
      <c r="A397" s="65"/>
      <c r="B397" s="66"/>
      <c r="C397" s="67"/>
      <c r="D397" s="67"/>
      <c r="E397" s="68"/>
      <c r="F397" s="69"/>
      <c r="G397" s="70"/>
      <c r="H397" s="71" t="n">
        <f aca="false">F397*G397</f>
        <v>0</v>
      </c>
    </row>
    <row r="398" customFormat="false" ht="16.5" hidden="false" customHeight="false" outlineLevel="0" collapsed="false">
      <c r="A398" s="65"/>
      <c r="B398" s="66"/>
      <c r="C398" s="67"/>
      <c r="D398" s="67"/>
      <c r="E398" s="68"/>
      <c r="F398" s="69"/>
      <c r="G398" s="70"/>
      <c r="H398" s="71" t="n">
        <f aca="false">F398*G398</f>
        <v>0</v>
      </c>
    </row>
    <row r="399" customFormat="false" ht="16.5" hidden="false" customHeight="false" outlineLevel="0" collapsed="false">
      <c r="A399" s="65"/>
      <c r="B399" s="66"/>
      <c r="C399" s="67"/>
      <c r="D399" s="67"/>
      <c r="E399" s="68"/>
      <c r="F399" s="69"/>
      <c r="G399" s="70"/>
      <c r="H399" s="71" t="n">
        <f aca="false">F399*G399</f>
        <v>0</v>
      </c>
    </row>
    <row r="400" customFormat="false" ht="16.5" hidden="false" customHeight="false" outlineLevel="0" collapsed="false">
      <c r="A400" s="65"/>
      <c r="B400" s="66"/>
      <c r="C400" s="67"/>
      <c r="D400" s="67"/>
      <c r="E400" s="68"/>
      <c r="F400" s="69"/>
      <c r="G400" s="70"/>
      <c r="H400" s="71" t="n">
        <f aca="false">F400*G400</f>
        <v>0</v>
      </c>
    </row>
    <row r="401" customFormat="false" ht="16.5" hidden="false" customHeight="false" outlineLevel="0" collapsed="false">
      <c r="A401" s="65"/>
      <c r="B401" s="66"/>
      <c r="C401" s="67"/>
      <c r="D401" s="67"/>
      <c r="E401" s="68"/>
      <c r="F401" s="69"/>
      <c r="G401" s="70"/>
      <c r="H401" s="71" t="n">
        <f aca="false">F401*G401</f>
        <v>0</v>
      </c>
    </row>
    <row r="402" customFormat="false" ht="16.5" hidden="false" customHeight="false" outlineLevel="0" collapsed="false">
      <c r="A402" s="65"/>
      <c r="B402" s="66"/>
      <c r="C402" s="67"/>
      <c r="D402" s="67"/>
      <c r="E402" s="68"/>
      <c r="F402" s="69"/>
      <c r="G402" s="70"/>
      <c r="H402" s="71" t="n">
        <f aca="false">F402*G402</f>
        <v>0</v>
      </c>
    </row>
    <row r="403" customFormat="false" ht="16.5" hidden="false" customHeight="false" outlineLevel="0" collapsed="false">
      <c r="A403" s="65"/>
      <c r="B403" s="66"/>
      <c r="C403" s="67"/>
      <c r="D403" s="67"/>
      <c r="E403" s="68"/>
      <c r="F403" s="69"/>
      <c r="G403" s="70"/>
      <c r="H403" s="71" t="n">
        <f aca="false">F403*G403</f>
        <v>0</v>
      </c>
    </row>
    <row r="404" customFormat="false" ht="16.5" hidden="false" customHeight="false" outlineLevel="0" collapsed="false">
      <c r="A404" s="65"/>
      <c r="B404" s="66"/>
      <c r="C404" s="67"/>
      <c r="D404" s="67"/>
      <c r="E404" s="68"/>
      <c r="F404" s="69"/>
      <c r="G404" s="70"/>
      <c r="H404" s="71" t="n">
        <f aca="false">F404*G404</f>
        <v>0</v>
      </c>
    </row>
    <row r="405" customFormat="false" ht="16.5" hidden="false" customHeight="false" outlineLevel="0" collapsed="false">
      <c r="A405" s="65"/>
      <c r="B405" s="66"/>
      <c r="C405" s="67"/>
      <c r="D405" s="67"/>
      <c r="E405" s="68"/>
      <c r="F405" s="69"/>
      <c r="G405" s="70"/>
      <c r="H405" s="71" t="n">
        <f aca="false">F405*G405</f>
        <v>0</v>
      </c>
    </row>
    <row r="406" customFormat="false" ht="16.5" hidden="false" customHeight="false" outlineLevel="0" collapsed="false">
      <c r="A406" s="65"/>
      <c r="B406" s="66"/>
      <c r="C406" s="67"/>
      <c r="D406" s="67"/>
      <c r="E406" s="68"/>
      <c r="F406" s="69"/>
      <c r="G406" s="70"/>
      <c r="H406" s="71" t="n">
        <f aca="false">F406*G406</f>
        <v>0</v>
      </c>
    </row>
    <row r="407" customFormat="false" ht="16.5" hidden="false" customHeight="false" outlineLevel="0" collapsed="false">
      <c r="E407" s="72" t="s">
        <v>44</v>
      </c>
      <c r="F407" s="73" t="n">
        <f aca="false">SUM(F368:F406)</f>
        <v>41300</v>
      </c>
      <c r="G407" s="74"/>
      <c r="H407" s="75" t="n">
        <f aca="false">SUM(H368:H406)</f>
        <v>1861</v>
      </c>
    </row>
    <row r="408" customFormat="false" ht="16.5" hidden="false" customHeight="false" outlineLevel="0" collapsed="false">
      <c r="E408" s="76"/>
      <c r="F408" s="77" t="s">
        <v>45</v>
      </c>
      <c r="G408" s="78" t="n">
        <f aca="false">AVERAGE(G368:G406)</f>
        <v>0.0483333333333333</v>
      </c>
      <c r="H408" s="79"/>
    </row>
    <row r="409" customFormat="false" ht="16.5" hidden="false" customHeight="false" outlineLevel="0" collapsed="false">
      <c r="A409" s="61" t="s">
        <v>54</v>
      </c>
      <c r="B409" s="61"/>
    </row>
    <row r="410" customFormat="false" ht="16.5" hidden="false" customHeight="false" outlineLevel="0" collapsed="false">
      <c r="A410" s="61"/>
      <c r="B410" s="61"/>
    </row>
    <row r="411" customFormat="false" ht="16.5" hidden="false" customHeight="false" outlineLevel="0" collapsed="false">
      <c r="A411" s="62" t="s">
        <v>30</v>
      </c>
      <c r="B411" s="63" t="s">
        <v>31</v>
      </c>
      <c r="C411" s="63" t="s">
        <v>32</v>
      </c>
      <c r="D411" s="63" t="s">
        <v>33</v>
      </c>
      <c r="E411" s="63" t="s">
        <v>34</v>
      </c>
      <c r="F411" s="63" t="s">
        <v>35</v>
      </c>
      <c r="G411" s="63" t="s">
        <v>36</v>
      </c>
      <c r="H411" s="64" t="s">
        <v>37</v>
      </c>
    </row>
    <row r="412" customFormat="false" ht="16.5" hidden="false" customHeight="false" outlineLevel="0" collapsed="false">
      <c r="A412" s="65" t="n">
        <v>42653</v>
      </c>
      <c r="B412" s="66" t="s">
        <v>38</v>
      </c>
      <c r="C412" s="67" t="s">
        <v>39</v>
      </c>
      <c r="D412" s="67" t="n">
        <v>23665</v>
      </c>
      <c r="E412" s="68"/>
      <c r="F412" s="69" t="n">
        <v>1110</v>
      </c>
      <c r="G412" s="70" t="n">
        <v>0.06</v>
      </c>
      <c r="H412" s="71" t="n">
        <f aca="false">F412*G412</f>
        <v>66.6</v>
      </c>
    </row>
    <row r="413" customFormat="false" ht="16.5" hidden="false" customHeight="false" outlineLevel="0" collapsed="false">
      <c r="A413" s="65" t="n">
        <v>42655</v>
      </c>
      <c r="B413" s="66" t="s">
        <v>40</v>
      </c>
      <c r="C413" s="67" t="s">
        <v>41</v>
      </c>
      <c r="D413" s="67" t="n">
        <v>23668</v>
      </c>
      <c r="E413" s="68"/>
      <c r="F413" s="69" t="n">
        <v>33000</v>
      </c>
      <c r="G413" s="70" t="n">
        <v>0.035</v>
      </c>
      <c r="H413" s="71" t="n">
        <f aca="false">F413*G413</f>
        <v>1155</v>
      </c>
    </row>
    <row r="414" customFormat="false" ht="16.5" hidden="false" customHeight="false" outlineLevel="0" collapsed="false">
      <c r="A414" s="65" t="n">
        <v>42658</v>
      </c>
      <c r="B414" s="66" t="s">
        <v>42</v>
      </c>
      <c r="C414" s="67" t="s">
        <v>43</v>
      </c>
      <c r="D414" s="67" t="n">
        <v>27000</v>
      </c>
      <c r="E414" s="68"/>
      <c r="F414" s="69" t="n">
        <v>900</v>
      </c>
      <c r="G414" s="70" t="n">
        <v>0.03</v>
      </c>
      <c r="H414" s="71" t="n">
        <f aca="false">F414*G414</f>
        <v>27</v>
      </c>
    </row>
    <row r="415" customFormat="false" ht="16.5" hidden="false" customHeight="false" outlineLevel="0" collapsed="false">
      <c r="A415" s="65"/>
      <c r="B415" s="66"/>
      <c r="C415" s="67"/>
      <c r="D415" s="67"/>
      <c r="E415" s="68"/>
      <c r="F415" s="69"/>
      <c r="G415" s="70"/>
      <c r="H415" s="71" t="n">
        <f aca="false">F415*G415</f>
        <v>0</v>
      </c>
    </row>
    <row r="416" customFormat="false" ht="16.5" hidden="false" customHeight="false" outlineLevel="0" collapsed="false">
      <c r="A416" s="65"/>
      <c r="B416" s="66"/>
      <c r="C416" s="67"/>
      <c r="D416" s="67"/>
      <c r="E416" s="68"/>
      <c r="F416" s="69"/>
      <c r="G416" s="70"/>
      <c r="H416" s="71" t="n">
        <f aca="false">F416*G416</f>
        <v>0</v>
      </c>
    </row>
    <row r="417" customFormat="false" ht="16.5" hidden="false" customHeight="false" outlineLevel="0" collapsed="false">
      <c r="A417" s="65"/>
      <c r="B417" s="66"/>
      <c r="C417" s="67"/>
      <c r="D417" s="67"/>
      <c r="E417" s="68"/>
      <c r="F417" s="69"/>
      <c r="G417" s="70"/>
      <c r="H417" s="71" t="n">
        <f aca="false">F417*G417</f>
        <v>0</v>
      </c>
    </row>
    <row r="418" customFormat="false" ht="16.5" hidden="false" customHeight="false" outlineLevel="0" collapsed="false">
      <c r="A418" s="65"/>
      <c r="B418" s="66"/>
      <c r="C418" s="67"/>
      <c r="D418" s="67"/>
      <c r="E418" s="68"/>
      <c r="F418" s="69"/>
      <c r="G418" s="70"/>
      <c r="H418" s="71" t="n">
        <f aca="false">F418*G418</f>
        <v>0</v>
      </c>
    </row>
    <row r="419" customFormat="false" ht="16.5" hidden="false" customHeight="false" outlineLevel="0" collapsed="false">
      <c r="A419" s="65"/>
      <c r="B419" s="66"/>
      <c r="C419" s="67"/>
      <c r="D419" s="67"/>
      <c r="E419" s="68"/>
      <c r="F419" s="69"/>
      <c r="G419" s="70"/>
      <c r="H419" s="71" t="n">
        <f aca="false">F419*G419</f>
        <v>0</v>
      </c>
    </row>
    <row r="420" customFormat="false" ht="16.5" hidden="false" customHeight="false" outlineLevel="0" collapsed="false">
      <c r="A420" s="65"/>
      <c r="B420" s="66"/>
      <c r="C420" s="67"/>
      <c r="D420" s="67"/>
      <c r="E420" s="68"/>
      <c r="F420" s="69"/>
      <c r="G420" s="70"/>
      <c r="H420" s="71" t="n">
        <f aca="false">F420*G420</f>
        <v>0</v>
      </c>
    </row>
    <row r="421" customFormat="false" ht="16.5" hidden="false" customHeight="false" outlineLevel="0" collapsed="false">
      <c r="A421" s="65"/>
      <c r="B421" s="66"/>
      <c r="C421" s="67"/>
      <c r="D421" s="67"/>
      <c r="E421" s="68"/>
      <c r="F421" s="69"/>
      <c r="G421" s="70"/>
      <c r="H421" s="71" t="n">
        <f aca="false">F421*G421</f>
        <v>0</v>
      </c>
    </row>
    <row r="422" customFormat="false" ht="16.5" hidden="false" customHeight="false" outlineLevel="0" collapsed="false">
      <c r="A422" s="65"/>
      <c r="B422" s="66"/>
      <c r="C422" s="67"/>
      <c r="D422" s="67"/>
      <c r="E422" s="68"/>
      <c r="F422" s="69"/>
      <c r="G422" s="70"/>
      <c r="H422" s="71" t="n">
        <f aca="false">F422*G422</f>
        <v>0</v>
      </c>
    </row>
    <row r="423" customFormat="false" ht="16.5" hidden="false" customHeight="false" outlineLevel="0" collapsed="false">
      <c r="A423" s="65"/>
      <c r="B423" s="66"/>
      <c r="C423" s="67"/>
      <c r="D423" s="67"/>
      <c r="E423" s="68"/>
      <c r="F423" s="69"/>
      <c r="G423" s="70"/>
      <c r="H423" s="71" t="n">
        <f aca="false">F423*G423</f>
        <v>0</v>
      </c>
    </row>
    <row r="424" customFormat="false" ht="16.5" hidden="false" customHeight="false" outlineLevel="0" collapsed="false">
      <c r="A424" s="65"/>
      <c r="B424" s="66"/>
      <c r="C424" s="67"/>
      <c r="D424" s="67"/>
      <c r="E424" s="68"/>
      <c r="F424" s="69"/>
      <c r="G424" s="70"/>
      <c r="H424" s="71" t="n">
        <f aca="false">F424*G424</f>
        <v>0</v>
      </c>
    </row>
    <row r="425" customFormat="false" ht="16.5" hidden="false" customHeight="false" outlineLevel="0" collapsed="false">
      <c r="A425" s="65"/>
      <c r="B425" s="66"/>
      <c r="C425" s="67"/>
      <c r="D425" s="67"/>
      <c r="E425" s="68"/>
      <c r="F425" s="69"/>
      <c r="G425" s="70"/>
      <c r="H425" s="71" t="n">
        <f aca="false">F425*G425</f>
        <v>0</v>
      </c>
    </row>
    <row r="426" customFormat="false" ht="16.5" hidden="false" customHeight="false" outlineLevel="0" collapsed="false">
      <c r="A426" s="65"/>
      <c r="B426" s="66"/>
      <c r="C426" s="67"/>
      <c r="D426" s="67"/>
      <c r="E426" s="68"/>
      <c r="F426" s="69"/>
      <c r="G426" s="70"/>
      <c r="H426" s="71" t="n">
        <f aca="false">F426*G426</f>
        <v>0</v>
      </c>
    </row>
    <row r="427" customFormat="false" ht="16.5" hidden="false" customHeight="false" outlineLevel="0" collapsed="false">
      <c r="A427" s="65"/>
      <c r="B427" s="66"/>
      <c r="C427" s="67"/>
      <c r="D427" s="67"/>
      <c r="E427" s="68"/>
      <c r="F427" s="69"/>
      <c r="G427" s="70"/>
      <c r="H427" s="71" t="n">
        <f aca="false">F427*G427</f>
        <v>0</v>
      </c>
    </row>
    <row r="428" customFormat="false" ht="16.5" hidden="false" customHeight="false" outlineLevel="0" collapsed="false">
      <c r="A428" s="65"/>
      <c r="B428" s="66"/>
      <c r="C428" s="67"/>
      <c r="D428" s="67"/>
      <c r="E428" s="68"/>
      <c r="F428" s="69"/>
      <c r="G428" s="70"/>
      <c r="H428" s="71" t="n">
        <f aca="false">F428*G428</f>
        <v>0</v>
      </c>
    </row>
    <row r="429" customFormat="false" ht="16.5" hidden="false" customHeight="false" outlineLevel="0" collapsed="false">
      <c r="A429" s="65"/>
      <c r="B429" s="66"/>
      <c r="C429" s="67"/>
      <c r="D429" s="67"/>
      <c r="E429" s="68"/>
      <c r="F429" s="69"/>
      <c r="G429" s="70"/>
      <c r="H429" s="71" t="n">
        <f aca="false">F429*G429</f>
        <v>0</v>
      </c>
    </row>
    <row r="430" customFormat="false" ht="16.5" hidden="false" customHeight="false" outlineLevel="0" collapsed="false">
      <c r="A430" s="65"/>
      <c r="B430" s="66"/>
      <c r="C430" s="67"/>
      <c r="D430" s="67"/>
      <c r="E430" s="68"/>
      <c r="F430" s="69"/>
      <c r="G430" s="70"/>
      <c r="H430" s="71" t="n">
        <f aca="false">F430*G430</f>
        <v>0</v>
      </c>
    </row>
    <row r="431" customFormat="false" ht="16.5" hidden="false" customHeight="false" outlineLevel="0" collapsed="false">
      <c r="A431" s="65"/>
      <c r="B431" s="66"/>
      <c r="C431" s="67"/>
      <c r="D431" s="67"/>
      <c r="E431" s="68"/>
      <c r="F431" s="69"/>
      <c r="G431" s="70"/>
      <c r="H431" s="71" t="n">
        <f aca="false">F431*G431</f>
        <v>0</v>
      </c>
    </row>
    <row r="432" customFormat="false" ht="16.5" hidden="false" customHeight="false" outlineLevel="0" collapsed="false">
      <c r="A432" s="65"/>
      <c r="B432" s="66"/>
      <c r="C432" s="67"/>
      <c r="D432" s="67"/>
      <c r="E432" s="68"/>
      <c r="F432" s="69"/>
      <c r="G432" s="70"/>
      <c r="H432" s="71" t="n">
        <f aca="false">F432*G432</f>
        <v>0</v>
      </c>
    </row>
    <row r="433" customFormat="false" ht="16.5" hidden="false" customHeight="false" outlineLevel="0" collapsed="false">
      <c r="A433" s="65"/>
      <c r="B433" s="66"/>
      <c r="C433" s="67"/>
      <c r="D433" s="67"/>
      <c r="E433" s="68"/>
      <c r="F433" s="69"/>
      <c r="G433" s="70"/>
      <c r="H433" s="71" t="n">
        <f aca="false">F433*G433</f>
        <v>0</v>
      </c>
    </row>
    <row r="434" customFormat="false" ht="16.5" hidden="false" customHeight="false" outlineLevel="0" collapsed="false">
      <c r="A434" s="65"/>
      <c r="B434" s="66"/>
      <c r="C434" s="67"/>
      <c r="D434" s="67"/>
      <c r="E434" s="68"/>
      <c r="F434" s="69"/>
      <c r="G434" s="70"/>
      <c r="H434" s="71" t="n">
        <f aca="false">F434*G434</f>
        <v>0</v>
      </c>
    </row>
    <row r="435" customFormat="false" ht="16.5" hidden="false" customHeight="false" outlineLevel="0" collapsed="false">
      <c r="A435" s="65"/>
      <c r="B435" s="66"/>
      <c r="C435" s="67"/>
      <c r="D435" s="67"/>
      <c r="E435" s="68"/>
      <c r="F435" s="69"/>
      <c r="G435" s="70"/>
      <c r="H435" s="71" t="n">
        <f aca="false">F435*G435</f>
        <v>0</v>
      </c>
    </row>
    <row r="436" customFormat="false" ht="16.5" hidden="false" customHeight="false" outlineLevel="0" collapsed="false">
      <c r="A436" s="65"/>
      <c r="B436" s="66"/>
      <c r="C436" s="67"/>
      <c r="D436" s="67"/>
      <c r="E436" s="68"/>
      <c r="F436" s="69"/>
      <c r="G436" s="70"/>
      <c r="H436" s="71" t="n">
        <f aca="false">F436*G436</f>
        <v>0</v>
      </c>
    </row>
    <row r="437" customFormat="false" ht="16.5" hidden="false" customHeight="false" outlineLevel="0" collapsed="false">
      <c r="A437" s="65"/>
      <c r="B437" s="66"/>
      <c r="C437" s="67"/>
      <c r="D437" s="67"/>
      <c r="E437" s="68"/>
      <c r="F437" s="69"/>
      <c r="G437" s="70"/>
      <c r="H437" s="71" t="n">
        <f aca="false">F437*G437</f>
        <v>0</v>
      </c>
    </row>
    <row r="438" customFormat="false" ht="16.5" hidden="false" customHeight="false" outlineLevel="0" collapsed="false">
      <c r="A438" s="65"/>
      <c r="B438" s="66"/>
      <c r="C438" s="67"/>
      <c r="D438" s="67"/>
      <c r="E438" s="68"/>
      <c r="F438" s="69"/>
      <c r="G438" s="70"/>
      <c r="H438" s="71" t="n">
        <f aca="false">F438*G438</f>
        <v>0</v>
      </c>
    </row>
    <row r="439" customFormat="false" ht="16.5" hidden="false" customHeight="false" outlineLevel="0" collapsed="false">
      <c r="A439" s="65"/>
      <c r="B439" s="66"/>
      <c r="C439" s="67"/>
      <c r="D439" s="67"/>
      <c r="E439" s="68"/>
      <c r="F439" s="69"/>
      <c r="G439" s="70"/>
      <c r="H439" s="71" t="n">
        <f aca="false">F439*G439</f>
        <v>0</v>
      </c>
    </row>
    <row r="440" customFormat="false" ht="16.5" hidden="false" customHeight="false" outlineLevel="0" collapsed="false">
      <c r="A440" s="65"/>
      <c r="B440" s="66"/>
      <c r="C440" s="67"/>
      <c r="D440" s="67"/>
      <c r="E440" s="68"/>
      <c r="F440" s="69"/>
      <c r="G440" s="70"/>
      <c r="H440" s="71" t="n">
        <f aca="false">F440*G440</f>
        <v>0</v>
      </c>
    </row>
    <row r="441" customFormat="false" ht="16.5" hidden="false" customHeight="false" outlineLevel="0" collapsed="false">
      <c r="A441" s="65"/>
      <c r="B441" s="66"/>
      <c r="C441" s="67"/>
      <c r="D441" s="67"/>
      <c r="E441" s="68"/>
      <c r="F441" s="69"/>
      <c r="G441" s="70"/>
      <c r="H441" s="71" t="n">
        <f aca="false">F441*G441</f>
        <v>0</v>
      </c>
    </row>
    <row r="442" customFormat="false" ht="16.5" hidden="false" customHeight="false" outlineLevel="0" collapsed="false">
      <c r="A442" s="65"/>
      <c r="B442" s="66"/>
      <c r="C442" s="67"/>
      <c r="D442" s="67"/>
      <c r="E442" s="68"/>
      <c r="F442" s="69"/>
      <c r="G442" s="70"/>
      <c r="H442" s="71" t="n">
        <f aca="false">F442*G442</f>
        <v>0</v>
      </c>
    </row>
    <row r="443" customFormat="false" ht="16.5" hidden="false" customHeight="false" outlineLevel="0" collapsed="false">
      <c r="A443" s="65"/>
      <c r="B443" s="66"/>
      <c r="C443" s="67"/>
      <c r="D443" s="67"/>
      <c r="E443" s="68"/>
      <c r="F443" s="69"/>
      <c r="G443" s="70"/>
      <c r="H443" s="71" t="n">
        <f aca="false">F443*G443</f>
        <v>0</v>
      </c>
    </row>
    <row r="444" customFormat="false" ht="16.5" hidden="false" customHeight="false" outlineLevel="0" collapsed="false">
      <c r="A444" s="65"/>
      <c r="B444" s="66"/>
      <c r="C444" s="67"/>
      <c r="D444" s="67"/>
      <c r="E444" s="68"/>
      <c r="F444" s="69"/>
      <c r="G444" s="70"/>
      <c r="H444" s="71" t="n">
        <f aca="false">F444*G444</f>
        <v>0</v>
      </c>
    </row>
    <row r="445" customFormat="false" ht="16.5" hidden="false" customHeight="false" outlineLevel="0" collapsed="false">
      <c r="A445" s="65"/>
      <c r="B445" s="66"/>
      <c r="C445" s="67"/>
      <c r="D445" s="67"/>
      <c r="E445" s="68"/>
      <c r="F445" s="69"/>
      <c r="G445" s="70"/>
      <c r="H445" s="71" t="n">
        <f aca="false">F445*G445</f>
        <v>0</v>
      </c>
    </row>
    <row r="446" customFormat="false" ht="16.5" hidden="false" customHeight="false" outlineLevel="0" collapsed="false">
      <c r="A446" s="65"/>
      <c r="B446" s="66"/>
      <c r="C446" s="67"/>
      <c r="D446" s="67"/>
      <c r="E446" s="68"/>
      <c r="F446" s="69"/>
      <c r="G446" s="70"/>
      <c r="H446" s="71" t="n">
        <f aca="false">F446*G446</f>
        <v>0</v>
      </c>
    </row>
    <row r="447" customFormat="false" ht="16.5" hidden="false" customHeight="false" outlineLevel="0" collapsed="false">
      <c r="A447" s="65"/>
      <c r="B447" s="66"/>
      <c r="C447" s="67"/>
      <c r="D447" s="67"/>
      <c r="E447" s="68"/>
      <c r="F447" s="69"/>
      <c r="G447" s="70"/>
      <c r="H447" s="71" t="n">
        <f aca="false">F447*G447</f>
        <v>0</v>
      </c>
    </row>
    <row r="448" customFormat="false" ht="16.5" hidden="false" customHeight="false" outlineLevel="0" collapsed="false">
      <c r="A448" s="65"/>
      <c r="B448" s="66"/>
      <c r="C448" s="67"/>
      <c r="D448" s="67"/>
      <c r="E448" s="68"/>
      <c r="F448" s="69"/>
      <c r="G448" s="70"/>
      <c r="H448" s="71" t="n">
        <f aca="false">F448*G448</f>
        <v>0</v>
      </c>
    </row>
    <row r="449" customFormat="false" ht="16.5" hidden="false" customHeight="false" outlineLevel="0" collapsed="false">
      <c r="A449" s="65"/>
      <c r="B449" s="66"/>
      <c r="C449" s="67"/>
      <c r="D449" s="67"/>
      <c r="E449" s="68"/>
      <c r="F449" s="69"/>
      <c r="G449" s="70"/>
      <c r="H449" s="71" t="n">
        <f aca="false">F449*G449</f>
        <v>0</v>
      </c>
    </row>
    <row r="450" customFormat="false" ht="16.5" hidden="false" customHeight="false" outlineLevel="0" collapsed="false">
      <c r="A450" s="65"/>
      <c r="B450" s="66"/>
      <c r="C450" s="67"/>
      <c r="D450" s="67"/>
      <c r="E450" s="68"/>
      <c r="F450" s="69"/>
      <c r="G450" s="70"/>
      <c r="H450" s="71" t="n">
        <f aca="false">F450*G450</f>
        <v>0</v>
      </c>
    </row>
    <row r="451" customFormat="false" ht="16.5" hidden="false" customHeight="false" outlineLevel="0" collapsed="false">
      <c r="E451" s="72" t="s">
        <v>44</v>
      </c>
      <c r="F451" s="73" t="n">
        <f aca="false">SUM(F412:F450)</f>
        <v>35010</v>
      </c>
      <c r="G451" s="74"/>
      <c r="H451" s="75" t="n">
        <f aca="false">SUM(H412:H450)</f>
        <v>1248.6</v>
      </c>
    </row>
    <row r="452" customFormat="false" ht="16.5" hidden="false" customHeight="false" outlineLevel="0" collapsed="false">
      <c r="E452" s="76"/>
      <c r="F452" s="77" t="s">
        <v>45</v>
      </c>
      <c r="G452" s="78" t="n">
        <f aca="false">AVERAGE(G412:G450)</f>
        <v>0.0416666666666667</v>
      </c>
      <c r="H452" s="79"/>
    </row>
    <row r="453" customFormat="false" ht="16.5" hidden="false" customHeight="false" outlineLevel="0" collapsed="false">
      <c r="A453" s="61" t="s">
        <v>55</v>
      </c>
      <c r="B453" s="61"/>
    </row>
    <row r="454" customFormat="false" ht="16.5" hidden="false" customHeight="false" outlineLevel="0" collapsed="false">
      <c r="A454" s="61"/>
      <c r="B454" s="61"/>
    </row>
    <row r="455" customFormat="false" ht="16.5" hidden="false" customHeight="false" outlineLevel="0" collapsed="false">
      <c r="A455" s="62" t="s">
        <v>30</v>
      </c>
      <c r="B455" s="63" t="s">
        <v>31</v>
      </c>
      <c r="C455" s="63" t="s">
        <v>32</v>
      </c>
      <c r="D455" s="63" t="s">
        <v>33</v>
      </c>
      <c r="E455" s="63" t="s">
        <v>34</v>
      </c>
      <c r="F455" s="63" t="s">
        <v>35</v>
      </c>
      <c r="G455" s="63" t="s">
        <v>36</v>
      </c>
      <c r="H455" s="64" t="s">
        <v>37</v>
      </c>
    </row>
    <row r="456" customFormat="false" ht="16.5" hidden="false" customHeight="false" outlineLevel="0" collapsed="false">
      <c r="A456" s="65" t="n">
        <v>42677</v>
      </c>
      <c r="B456" s="66" t="s">
        <v>38</v>
      </c>
      <c r="C456" s="67" t="s">
        <v>39</v>
      </c>
      <c r="D456" s="67" t="n">
        <v>23665</v>
      </c>
      <c r="E456" s="68"/>
      <c r="F456" s="69" t="n">
        <v>2300</v>
      </c>
      <c r="G456" s="70" t="n">
        <v>0.06</v>
      </c>
      <c r="H456" s="71" t="n">
        <f aca="false">F456*G456</f>
        <v>138</v>
      </c>
    </row>
    <row r="457" customFormat="false" ht="16.5" hidden="false" customHeight="false" outlineLevel="0" collapsed="false">
      <c r="A457" s="65" t="n">
        <v>42689</v>
      </c>
      <c r="B457" s="66" t="s">
        <v>40</v>
      </c>
      <c r="C457" s="67" t="s">
        <v>41</v>
      </c>
      <c r="D457" s="67" t="n">
        <v>23668</v>
      </c>
      <c r="E457" s="68"/>
      <c r="F457" s="69" t="n">
        <v>29500</v>
      </c>
      <c r="G457" s="70" t="n">
        <v>0.02</v>
      </c>
      <c r="H457" s="71" t="n">
        <f aca="false">F457*G457</f>
        <v>590</v>
      </c>
    </row>
    <row r="458" customFormat="false" ht="16.5" hidden="false" customHeight="false" outlineLevel="0" collapsed="false">
      <c r="A458" s="65" t="n">
        <v>42701</v>
      </c>
      <c r="B458" s="66" t="s">
        <v>42</v>
      </c>
      <c r="C458" s="67" t="s">
        <v>43</v>
      </c>
      <c r="D458" s="67" t="n">
        <v>27000</v>
      </c>
      <c r="E458" s="68"/>
      <c r="F458" s="69" t="n">
        <v>1080</v>
      </c>
      <c r="G458" s="70" t="n">
        <v>0.04</v>
      </c>
      <c r="H458" s="71" t="n">
        <f aca="false">F458*G458</f>
        <v>43.2</v>
      </c>
    </row>
    <row r="459" customFormat="false" ht="16.5" hidden="false" customHeight="false" outlineLevel="0" collapsed="false">
      <c r="A459" s="65"/>
      <c r="B459" s="66"/>
      <c r="C459" s="67"/>
      <c r="D459" s="67"/>
      <c r="E459" s="68"/>
      <c r="F459" s="69"/>
      <c r="G459" s="70"/>
      <c r="H459" s="71" t="n">
        <f aca="false">F459*G459</f>
        <v>0</v>
      </c>
    </row>
    <row r="460" customFormat="false" ht="16.5" hidden="false" customHeight="false" outlineLevel="0" collapsed="false">
      <c r="A460" s="65"/>
      <c r="B460" s="66"/>
      <c r="C460" s="67"/>
      <c r="D460" s="67"/>
      <c r="E460" s="68"/>
      <c r="F460" s="69"/>
      <c r="G460" s="70"/>
      <c r="H460" s="71" t="n">
        <f aca="false">F460*G460</f>
        <v>0</v>
      </c>
    </row>
    <row r="461" customFormat="false" ht="16.5" hidden="false" customHeight="false" outlineLevel="0" collapsed="false">
      <c r="A461" s="65"/>
      <c r="B461" s="66"/>
      <c r="C461" s="67"/>
      <c r="D461" s="67"/>
      <c r="E461" s="68"/>
      <c r="F461" s="69"/>
      <c r="G461" s="70"/>
      <c r="H461" s="71" t="n">
        <f aca="false">F461*G461</f>
        <v>0</v>
      </c>
    </row>
    <row r="462" customFormat="false" ht="16.5" hidden="false" customHeight="false" outlineLevel="0" collapsed="false">
      <c r="A462" s="65"/>
      <c r="B462" s="66"/>
      <c r="C462" s="67"/>
      <c r="D462" s="67"/>
      <c r="E462" s="68"/>
      <c r="F462" s="69"/>
      <c r="G462" s="70"/>
      <c r="H462" s="71" t="n">
        <f aca="false">F462*G462</f>
        <v>0</v>
      </c>
    </row>
    <row r="463" customFormat="false" ht="16.5" hidden="false" customHeight="false" outlineLevel="0" collapsed="false">
      <c r="A463" s="65"/>
      <c r="B463" s="66"/>
      <c r="C463" s="67"/>
      <c r="D463" s="67"/>
      <c r="E463" s="68"/>
      <c r="F463" s="69"/>
      <c r="G463" s="70"/>
      <c r="H463" s="71" t="n">
        <f aca="false">F463*G463</f>
        <v>0</v>
      </c>
    </row>
    <row r="464" customFormat="false" ht="16.5" hidden="false" customHeight="false" outlineLevel="0" collapsed="false">
      <c r="A464" s="65"/>
      <c r="B464" s="66"/>
      <c r="C464" s="67"/>
      <c r="D464" s="67"/>
      <c r="E464" s="68"/>
      <c r="F464" s="69"/>
      <c r="G464" s="70"/>
      <c r="H464" s="71" t="n">
        <f aca="false">F464*G464</f>
        <v>0</v>
      </c>
    </row>
    <row r="465" customFormat="false" ht="16.5" hidden="false" customHeight="false" outlineLevel="0" collapsed="false">
      <c r="A465" s="65"/>
      <c r="B465" s="66"/>
      <c r="C465" s="67"/>
      <c r="D465" s="67"/>
      <c r="E465" s="68"/>
      <c r="F465" s="69"/>
      <c r="G465" s="70"/>
      <c r="H465" s="71" t="n">
        <f aca="false">F465*G465</f>
        <v>0</v>
      </c>
    </row>
    <row r="466" customFormat="false" ht="16.5" hidden="false" customHeight="false" outlineLevel="0" collapsed="false">
      <c r="A466" s="65"/>
      <c r="B466" s="66"/>
      <c r="C466" s="67"/>
      <c r="D466" s="67"/>
      <c r="E466" s="68"/>
      <c r="F466" s="69"/>
      <c r="G466" s="70"/>
      <c r="H466" s="71" t="n">
        <f aca="false">F466*G466</f>
        <v>0</v>
      </c>
    </row>
    <row r="467" customFormat="false" ht="16.5" hidden="false" customHeight="false" outlineLevel="0" collapsed="false">
      <c r="A467" s="65"/>
      <c r="B467" s="66"/>
      <c r="C467" s="67"/>
      <c r="D467" s="67"/>
      <c r="E467" s="68"/>
      <c r="F467" s="69"/>
      <c r="G467" s="70"/>
      <c r="H467" s="71" t="n">
        <f aca="false">F467*G467</f>
        <v>0</v>
      </c>
    </row>
    <row r="468" customFormat="false" ht="16.5" hidden="false" customHeight="false" outlineLevel="0" collapsed="false">
      <c r="A468" s="65"/>
      <c r="B468" s="66"/>
      <c r="C468" s="67"/>
      <c r="D468" s="67"/>
      <c r="E468" s="68"/>
      <c r="F468" s="69"/>
      <c r="G468" s="70"/>
      <c r="H468" s="71" t="n">
        <f aca="false">F468*G468</f>
        <v>0</v>
      </c>
    </row>
    <row r="469" customFormat="false" ht="16.5" hidden="false" customHeight="false" outlineLevel="0" collapsed="false">
      <c r="A469" s="65"/>
      <c r="B469" s="66"/>
      <c r="C469" s="67"/>
      <c r="D469" s="67"/>
      <c r="E469" s="68"/>
      <c r="F469" s="69"/>
      <c r="G469" s="70"/>
      <c r="H469" s="71" t="n">
        <f aca="false">F469*G469</f>
        <v>0</v>
      </c>
    </row>
    <row r="470" customFormat="false" ht="16.5" hidden="false" customHeight="false" outlineLevel="0" collapsed="false">
      <c r="A470" s="65"/>
      <c r="B470" s="66"/>
      <c r="C470" s="67"/>
      <c r="D470" s="67"/>
      <c r="E470" s="68"/>
      <c r="F470" s="69"/>
      <c r="G470" s="70"/>
      <c r="H470" s="71" t="n">
        <f aca="false">F470*G470</f>
        <v>0</v>
      </c>
    </row>
    <row r="471" customFormat="false" ht="16.5" hidden="false" customHeight="false" outlineLevel="0" collapsed="false">
      <c r="A471" s="65"/>
      <c r="B471" s="66"/>
      <c r="C471" s="67"/>
      <c r="D471" s="67"/>
      <c r="E471" s="68"/>
      <c r="F471" s="69"/>
      <c r="G471" s="70"/>
      <c r="H471" s="71" t="n">
        <f aca="false">F471*G471</f>
        <v>0</v>
      </c>
    </row>
    <row r="472" customFormat="false" ht="16.5" hidden="false" customHeight="false" outlineLevel="0" collapsed="false">
      <c r="A472" s="65"/>
      <c r="B472" s="66"/>
      <c r="C472" s="67"/>
      <c r="D472" s="67"/>
      <c r="E472" s="68"/>
      <c r="F472" s="69"/>
      <c r="G472" s="70"/>
      <c r="H472" s="71" t="n">
        <f aca="false">F472*G472</f>
        <v>0</v>
      </c>
    </row>
    <row r="473" customFormat="false" ht="16.5" hidden="false" customHeight="false" outlineLevel="0" collapsed="false">
      <c r="A473" s="65"/>
      <c r="B473" s="66"/>
      <c r="C473" s="67"/>
      <c r="D473" s="67"/>
      <c r="E473" s="68"/>
      <c r="F473" s="69"/>
      <c r="G473" s="70"/>
      <c r="H473" s="71" t="n">
        <f aca="false">F473*G473</f>
        <v>0</v>
      </c>
    </row>
    <row r="474" customFormat="false" ht="16.5" hidden="false" customHeight="false" outlineLevel="0" collapsed="false">
      <c r="A474" s="65"/>
      <c r="B474" s="66"/>
      <c r="C474" s="67"/>
      <c r="D474" s="67"/>
      <c r="E474" s="68"/>
      <c r="F474" s="69"/>
      <c r="G474" s="70"/>
      <c r="H474" s="71" t="n">
        <f aca="false">F474*G474</f>
        <v>0</v>
      </c>
    </row>
    <row r="475" customFormat="false" ht="16.5" hidden="false" customHeight="false" outlineLevel="0" collapsed="false">
      <c r="A475" s="65"/>
      <c r="B475" s="66"/>
      <c r="C475" s="67"/>
      <c r="D475" s="67"/>
      <c r="E475" s="68"/>
      <c r="F475" s="69"/>
      <c r="G475" s="70"/>
      <c r="H475" s="71" t="n">
        <f aca="false">F475*G475</f>
        <v>0</v>
      </c>
    </row>
    <row r="476" customFormat="false" ht="16.5" hidden="false" customHeight="false" outlineLevel="0" collapsed="false">
      <c r="A476" s="65"/>
      <c r="B476" s="66"/>
      <c r="C476" s="67"/>
      <c r="D476" s="67"/>
      <c r="E476" s="68"/>
      <c r="F476" s="69"/>
      <c r="G476" s="70"/>
      <c r="H476" s="71" t="n">
        <f aca="false">F476*G476</f>
        <v>0</v>
      </c>
    </row>
    <row r="477" customFormat="false" ht="16.5" hidden="false" customHeight="false" outlineLevel="0" collapsed="false">
      <c r="A477" s="65"/>
      <c r="B477" s="66"/>
      <c r="C477" s="67"/>
      <c r="D477" s="67"/>
      <c r="E477" s="68"/>
      <c r="F477" s="69"/>
      <c r="G477" s="70"/>
      <c r="H477" s="71" t="n">
        <f aca="false">F477*G477</f>
        <v>0</v>
      </c>
    </row>
    <row r="478" customFormat="false" ht="16.5" hidden="false" customHeight="false" outlineLevel="0" collapsed="false">
      <c r="A478" s="65"/>
      <c r="B478" s="66"/>
      <c r="C478" s="67"/>
      <c r="D478" s="67"/>
      <c r="E478" s="68"/>
      <c r="F478" s="69"/>
      <c r="G478" s="70"/>
      <c r="H478" s="71" t="n">
        <f aca="false">F478*G478</f>
        <v>0</v>
      </c>
    </row>
    <row r="479" customFormat="false" ht="16.5" hidden="false" customHeight="false" outlineLevel="0" collapsed="false">
      <c r="A479" s="65"/>
      <c r="B479" s="66"/>
      <c r="C479" s="67"/>
      <c r="D479" s="67"/>
      <c r="E479" s="68"/>
      <c r="F479" s="69"/>
      <c r="G479" s="70"/>
      <c r="H479" s="71" t="n">
        <f aca="false">F479*G479</f>
        <v>0</v>
      </c>
    </row>
    <row r="480" customFormat="false" ht="16.5" hidden="false" customHeight="false" outlineLevel="0" collapsed="false">
      <c r="A480" s="65"/>
      <c r="B480" s="66"/>
      <c r="C480" s="67"/>
      <c r="D480" s="67"/>
      <c r="E480" s="68"/>
      <c r="F480" s="69"/>
      <c r="G480" s="70"/>
      <c r="H480" s="71" t="n">
        <f aca="false">F480*G480</f>
        <v>0</v>
      </c>
    </row>
    <row r="481" customFormat="false" ht="16.5" hidden="false" customHeight="false" outlineLevel="0" collapsed="false">
      <c r="A481" s="65"/>
      <c r="B481" s="66"/>
      <c r="C481" s="67"/>
      <c r="D481" s="67"/>
      <c r="E481" s="68"/>
      <c r="F481" s="69"/>
      <c r="G481" s="70"/>
      <c r="H481" s="71" t="n">
        <f aca="false">F481*G481</f>
        <v>0</v>
      </c>
    </row>
    <row r="482" customFormat="false" ht="16.5" hidden="false" customHeight="false" outlineLevel="0" collapsed="false">
      <c r="A482" s="65"/>
      <c r="B482" s="66"/>
      <c r="C482" s="67"/>
      <c r="D482" s="67"/>
      <c r="E482" s="68"/>
      <c r="F482" s="69"/>
      <c r="G482" s="70"/>
      <c r="H482" s="71" t="n">
        <f aca="false">F482*G482</f>
        <v>0</v>
      </c>
    </row>
    <row r="483" customFormat="false" ht="16.5" hidden="false" customHeight="false" outlineLevel="0" collapsed="false">
      <c r="A483" s="65"/>
      <c r="B483" s="66"/>
      <c r="C483" s="67"/>
      <c r="D483" s="67"/>
      <c r="E483" s="68"/>
      <c r="F483" s="69"/>
      <c r="G483" s="70"/>
      <c r="H483" s="71" t="n">
        <f aca="false">F483*G483</f>
        <v>0</v>
      </c>
    </row>
    <row r="484" customFormat="false" ht="16.5" hidden="false" customHeight="false" outlineLevel="0" collapsed="false">
      <c r="A484" s="65"/>
      <c r="B484" s="66"/>
      <c r="C484" s="67"/>
      <c r="D484" s="67"/>
      <c r="E484" s="68"/>
      <c r="F484" s="69"/>
      <c r="G484" s="70"/>
      <c r="H484" s="71" t="n">
        <f aca="false">F484*G484</f>
        <v>0</v>
      </c>
    </row>
    <row r="485" customFormat="false" ht="16.5" hidden="false" customHeight="false" outlineLevel="0" collapsed="false">
      <c r="A485" s="65"/>
      <c r="B485" s="66"/>
      <c r="C485" s="67"/>
      <c r="D485" s="67"/>
      <c r="E485" s="68"/>
      <c r="F485" s="69"/>
      <c r="G485" s="70"/>
      <c r="H485" s="71" t="n">
        <f aca="false">F485*G485</f>
        <v>0</v>
      </c>
    </row>
    <row r="486" customFormat="false" ht="16.5" hidden="false" customHeight="false" outlineLevel="0" collapsed="false">
      <c r="A486" s="65"/>
      <c r="B486" s="66"/>
      <c r="C486" s="67"/>
      <c r="D486" s="67"/>
      <c r="E486" s="68"/>
      <c r="F486" s="69"/>
      <c r="G486" s="70"/>
      <c r="H486" s="71" t="n">
        <f aca="false">F486*G486</f>
        <v>0</v>
      </c>
    </row>
    <row r="487" customFormat="false" ht="16.5" hidden="false" customHeight="false" outlineLevel="0" collapsed="false">
      <c r="A487" s="65"/>
      <c r="B487" s="66"/>
      <c r="C487" s="67"/>
      <c r="D487" s="67"/>
      <c r="E487" s="68"/>
      <c r="F487" s="69"/>
      <c r="G487" s="70"/>
      <c r="H487" s="71" t="n">
        <f aca="false">F487*G487</f>
        <v>0</v>
      </c>
    </row>
    <row r="488" customFormat="false" ht="16.5" hidden="false" customHeight="false" outlineLevel="0" collapsed="false">
      <c r="A488" s="65"/>
      <c r="B488" s="66"/>
      <c r="C488" s="67"/>
      <c r="D488" s="67"/>
      <c r="E488" s="68"/>
      <c r="F488" s="69"/>
      <c r="G488" s="70"/>
      <c r="H488" s="71" t="n">
        <f aca="false">F488*G488</f>
        <v>0</v>
      </c>
    </row>
    <row r="489" customFormat="false" ht="16.5" hidden="false" customHeight="false" outlineLevel="0" collapsed="false">
      <c r="A489" s="65"/>
      <c r="B489" s="66"/>
      <c r="C489" s="67"/>
      <c r="D489" s="67"/>
      <c r="E489" s="68"/>
      <c r="F489" s="69"/>
      <c r="G489" s="70"/>
      <c r="H489" s="71" t="n">
        <f aca="false">F489*G489</f>
        <v>0</v>
      </c>
    </row>
    <row r="490" customFormat="false" ht="16.5" hidden="false" customHeight="false" outlineLevel="0" collapsed="false">
      <c r="A490" s="65"/>
      <c r="B490" s="66"/>
      <c r="C490" s="67"/>
      <c r="D490" s="67"/>
      <c r="E490" s="68"/>
      <c r="F490" s="69"/>
      <c r="G490" s="70"/>
      <c r="H490" s="71" t="n">
        <f aca="false">F490*G490</f>
        <v>0</v>
      </c>
    </row>
    <row r="491" customFormat="false" ht="16.5" hidden="false" customHeight="false" outlineLevel="0" collapsed="false">
      <c r="A491" s="65"/>
      <c r="B491" s="66"/>
      <c r="C491" s="67"/>
      <c r="D491" s="67"/>
      <c r="E491" s="68"/>
      <c r="F491" s="69"/>
      <c r="G491" s="70"/>
      <c r="H491" s="71" t="n">
        <f aca="false">F491*G491</f>
        <v>0</v>
      </c>
    </row>
    <row r="492" customFormat="false" ht="16.5" hidden="false" customHeight="false" outlineLevel="0" collapsed="false">
      <c r="A492" s="65"/>
      <c r="B492" s="66"/>
      <c r="C492" s="67"/>
      <c r="D492" s="67"/>
      <c r="E492" s="68"/>
      <c r="F492" s="69"/>
      <c r="G492" s="70"/>
      <c r="H492" s="71" t="n">
        <f aca="false">F492*G492</f>
        <v>0</v>
      </c>
    </row>
    <row r="493" customFormat="false" ht="16.5" hidden="false" customHeight="false" outlineLevel="0" collapsed="false">
      <c r="A493" s="65"/>
      <c r="B493" s="66"/>
      <c r="C493" s="67"/>
      <c r="D493" s="67"/>
      <c r="E493" s="68"/>
      <c r="F493" s="69"/>
      <c r="G493" s="70"/>
      <c r="H493" s="71" t="n">
        <f aca="false">F493*G493</f>
        <v>0</v>
      </c>
    </row>
    <row r="494" customFormat="false" ht="16.5" hidden="false" customHeight="false" outlineLevel="0" collapsed="false">
      <c r="A494" s="65"/>
      <c r="B494" s="66"/>
      <c r="C494" s="67"/>
      <c r="D494" s="67"/>
      <c r="E494" s="68"/>
      <c r="F494" s="69"/>
      <c r="G494" s="70"/>
      <c r="H494" s="71" t="n">
        <f aca="false">F494*G494</f>
        <v>0</v>
      </c>
    </row>
    <row r="495" customFormat="false" ht="16.5" hidden="false" customHeight="false" outlineLevel="0" collapsed="false">
      <c r="E495" s="72" t="s">
        <v>44</v>
      </c>
      <c r="F495" s="73" t="n">
        <f aca="false">SUM(F456:F494)</f>
        <v>32880</v>
      </c>
      <c r="G495" s="74"/>
      <c r="H495" s="75" t="n">
        <f aca="false">SUM(H456:H494)</f>
        <v>771.2</v>
      </c>
    </row>
    <row r="496" customFormat="false" ht="16.5" hidden="false" customHeight="false" outlineLevel="0" collapsed="false">
      <c r="E496" s="76"/>
      <c r="F496" s="77" t="s">
        <v>45</v>
      </c>
      <c r="G496" s="78" t="n">
        <f aca="false">AVERAGE(G456:G494)</f>
        <v>0.04</v>
      </c>
      <c r="H496" s="79"/>
    </row>
    <row r="497" customFormat="false" ht="16.5" hidden="false" customHeight="false" outlineLevel="0" collapsed="false">
      <c r="A497" s="61" t="s">
        <v>56</v>
      </c>
      <c r="B497" s="61"/>
    </row>
    <row r="498" customFormat="false" ht="16.5" hidden="false" customHeight="false" outlineLevel="0" collapsed="false">
      <c r="A498" s="61"/>
      <c r="B498" s="61"/>
    </row>
    <row r="499" customFormat="false" ht="16.5" hidden="false" customHeight="false" outlineLevel="0" collapsed="false">
      <c r="A499" s="62" t="s">
        <v>30</v>
      </c>
      <c r="B499" s="63" t="s">
        <v>31</v>
      </c>
      <c r="C499" s="63" t="s">
        <v>32</v>
      </c>
      <c r="D499" s="63" t="s">
        <v>33</v>
      </c>
      <c r="E499" s="63" t="s">
        <v>34</v>
      </c>
      <c r="F499" s="63" t="s">
        <v>35</v>
      </c>
      <c r="G499" s="63" t="s">
        <v>36</v>
      </c>
      <c r="H499" s="64" t="s">
        <v>37</v>
      </c>
    </row>
    <row r="500" customFormat="false" ht="16.5" hidden="false" customHeight="false" outlineLevel="0" collapsed="false">
      <c r="A500" s="65" t="n">
        <v>42714</v>
      </c>
      <c r="B500" s="66" t="s">
        <v>38</v>
      </c>
      <c r="C500" s="67" t="s">
        <v>39</v>
      </c>
      <c r="D500" s="67" t="n">
        <v>23665</v>
      </c>
      <c r="E500" s="68"/>
      <c r="F500" s="69" t="n">
        <v>1000</v>
      </c>
      <c r="G500" s="70" t="n">
        <v>0.06</v>
      </c>
      <c r="H500" s="71" t="n">
        <f aca="false">F500*G500</f>
        <v>60</v>
      </c>
    </row>
    <row r="501" customFormat="false" ht="16.5" hidden="false" customHeight="false" outlineLevel="0" collapsed="false">
      <c r="A501" s="65" t="n">
        <v>42717</v>
      </c>
      <c r="B501" s="66" t="s">
        <v>40</v>
      </c>
      <c r="C501" s="67" t="s">
        <v>41</v>
      </c>
      <c r="D501" s="67" t="n">
        <v>23668</v>
      </c>
      <c r="E501" s="68"/>
      <c r="F501" s="69" t="n">
        <v>15000</v>
      </c>
      <c r="G501" s="70" t="n">
        <v>0.045</v>
      </c>
      <c r="H501" s="71" t="n">
        <f aca="false">F501*G501</f>
        <v>675</v>
      </c>
    </row>
    <row r="502" customFormat="false" ht="16.5" hidden="false" customHeight="false" outlineLevel="0" collapsed="false">
      <c r="A502" s="65" t="n">
        <v>42724</v>
      </c>
      <c r="B502" s="66" t="s">
        <v>42</v>
      </c>
      <c r="C502" s="67" t="s">
        <v>43</v>
      </c>
      <c r="D502" s="67" t="n">
        <v>27000</v>
      </c>
      <c r="E502" s="68"/>
      <c r="F502" s="69" t="n">
        <v>3000</v>
      </c>
      <c r="G502" s="70" t="n">
        <v>0.07</v>
      </c>
      <c r="H502" s="71" t="n">
        <f aca="false">F502*G502</f>
        <v>210</v>
      </c>
    </row>
    <row r="503" customFormat="false" ht="16.5" hidden="false" customHeight="false" outlineLevel="0" collapsed="false">
      <c r="A503" s="65"/>
      <c r="B503" s="66"/>
      <c r="C503" s="67"/>
      <c r="D503" s="67"/>
      <c r="E503" s="68"/>
      <c r="F503" s="69"/>
      <c r="G503" s="70"/>
      <c r="H503" s="71" t="n">
        <f aca="false">F503*G503</f>
        <v>0</v>
      </c>
    </row>
    <row r="504" customFormat="false" ht="16.5" hidden="false" customHeight="false" outlineLevel="0" collapsed="false">
      <c r="A504" s="65"/>
      <c r="B504" s="66"/>
      <c r="C504" s="67"/>
      <c r="D504" s="67"/>
      <c r="E504" s="68"/>
      <c r="F504" s="69"/>
      <c r="G504" s="70"/>
      <c r="H504" s="71" t="n">
        <f aca="false">F504*G504</f>
        <v>0</v>
      </c>
    </row>
    <row r="505" customFormat="false" ht="16.5" hidden="false" customHeight="false" outlineLevel="0" collapsed="false">
      <c r="A505" s="65"/>
      <c r="B505" s="66"/>
      <c r="C505" s="67"/>
      <c r="D505" s="67"/>
      <c r="E505" s="68"/>
      <c r="F505" s="69"/>
      <c r="G505" s="70"/>
      <c r="H505" s="71" t="n">
        <f aca="false">F505*G505</f>
        <v>0</v>
      </c>
    </row>
    <row r="506" customFormat="false" ht="16.5" hidden="false" customHeight="false" outlineLevel="0" collapsed="false">
      <c r="A506" s="65"/>
      <c r="B506" s="66"/>
      <c r="C506" s="67"/>
      <c r="D506" s="67"/>
      <c r="E506" s="68"/>
      <c r="F506" s="69"/>
      <c r="G506" s="70"/>
      <c r="H506" s="71" t="n">
        <f aca="false">F506*G506</f>
        <v>0</v>
      </c>
    </row>
    <row r="507" customFormat="false" ht="16.5" hidden="false" customHeight="false" outlineLevel="0" collapsed="false">
      <c r="A507" s="65"/>
      <c r="B507" s="66"/>
      <c r="C507" s="67"/>
      <c r="D507" s="67"/>
      <c r="E507" s="68"/>
      <c r="F507" s="69"/>
      <c r="G507" s="70"/>
      <c r="H507" s="71" t="n">
        <f aca="false">F507*G507</f>
        <v>0</v>
      </c>
    </row>
    <row r="508" customFormat="false" ht="16.5" hidden="false" customHeight="false" outlineLevel="0" collapsed="false">
      <c r="A508" s="65"/>
      <c r="B508" s="66"/>
      <c r="C508" s="67"/>
      <c r="D508" s="67"/>
      <c r="E508" s="68"/>
      <c r="F508" s="69"/>
      <c r="G508" s="70"/>
      <c r="H508" s="71" t="n">
        <f aca="false">F508*G508</f>
        <v>0</v>
      </c>
    </row>
    <row r="509" customFormat="false" ht="16.5" hidden="false" customHeight="false" outlineLevel="0" collapsed="false">
      <c r="A509" s="65"/>
      <c r="B509" s="66"/>
      <c r="C509" s="67"/>
      <c r="D509" s="67"/>
      <c r="E509" s="68"/>
      <c r="F509" s="69"/>
      <c r="G509" s="70"/>
      <c r="H509" s="71" t="n">
        <f aca="false">F509*G509</f>
        <v>0</v>
      </c>
    </row>
    <row r="510" customFormat="false" ht="16.5" hidden="false" customHeight="false" outlineLevel="0" collapsed="false">
      <c r="A510" s="65"/>
      <c r="B510" s="66"/>
      <c r="C510" s="67"/>
      <c r="D510" s="67"/>
      <c r="E510" s="68"/>
      <c r="F510" s="69"/>
      <c r="G510" s="70"/>
      <c r="H510" s="71" t="n">
        <f aca="false">F510*G510</f>
        <v>0</v>
      </c>
    </row>
    <row r="511" customFormat="false" ht="16.5" hidden="false" customHeight="false" outlineLevel="0" collapsed="false">
      <c r="A511" s="65"/>
      <c r="B511" s="66"/>
      <c r="C511" s="67"/>
      <c r="D511" s="67"/>
      <c r="E511" s="68"/>
      <c r="F511" s="69"/>
      <c r="G511" s="70"/>
      <c r="H511" s="71" t="n">
        <f aca="false">F511*G511</f>
        <v>0</v>
      </c>
    </row>
    <row r="512" customFormat="false" ht="16.5" hidden="false" customHeight="false" outlineLevel="0" collapsed="false">
      <c r="A512" s="65"/>
      <c r="B512" s="66"/>
      <c r="C512" s="67"/>
      <c r="D512" s="67"/>
      <c r="E512" s="68"/>
      <c r="F512" s="69"/>
      <c r="G512" s="70"/>
      <c r="H512" s="71" t="n">
        <f aca="false">F512*G512</f>
        <v>0</v>
      </c>
    </row>
    <row r="513" customFormat="false" ht="16.5" hidden="false" customHeight="false" outlineLevel="0" collapsed="false">
      <c r="A513" s="65"/>
      <c r="B513" s="66"/>
      <c r="C513" s="67"/>
      <c r="D513" s="67"/>
      <c r="E513" s="68"/>
      <c r="F513" s="69"/>
      <c r="G513" s="70"/>
      <c r="H513" s="71" t="n">
        <f aca="false">F513*G513</f>
        <v>0</v>
      </c>
    </row>
    <row r="514" customFormat="false" ht="16.5" hidden="false" customHeight="false" outlineLevel="0" collapsed="false">
      <c r="A514" s="65"/>
      <c r="B514" s="66"/>
      <c r="C514" s="67"/>
      <c r="D514" s="67"/>
      <c r="E514" s="68"/>
      <c r="F514" s="69"/>
      <c r="G514" s="70"/>
      <c r="H514" s="71" t="n">
        <f aca="false">F514*G514</f>
        <v>0</v>
      </c>
    </row>
    <row r="515" customFormat="false" ht="16.5" hidden="false" customHeight="false" outlineLevel="0" collapsed="false">
      <c r="A515" s="65"/>
      <c r="B515" s="66"/>
      <c r="C515" s="67"/>
      <c r="D515" s="67"/>
      <c r="E515" s="68"/>
      <c r="F515" s="69"/>
      <c r="G515" s="70"/>
      <c r="H515" s="71" t="n">
        <f aca="false">F515*G515</f>
        <v>0</v>
      </c>
    </row>
    <row r="516" customFormat="false" ht="16.5" hidden="false" customHeight="false" outlineLevel="0" collapsed="false">
      <c r="A516" s="65"/>
      <c r="B516" s="66"/>
      <c r="C516" s="67"/>
      <c r="D516" s="67"/>
      <c r="E516" s="68"/>
      <c r="F516" s="69"/>
      <c r="G516" s="70"/>
      <c r="H516" s="71" t="n">
        <f aca="false">F516*G516</f>
        <v>0</v>
      </c>
    </row>
    <row r="517" customFormat="false" ht="16.5" hidden="false" customHeight="false" outlineLevel="0" collapsed="false">
      <c r="A517" s="65"/>
      <c r="B517" s="66"/>
      <c r="C517" s="67"/>
      <c r="D517" s="67"/>
      <c r="E517" s="68"/>
      <c r="F517" s="69"/>
      <c r="G517" s="70"/>
      <c r="H517" s="71" t="n">
        <f aca="false">F517*G517</f>
        <v>0</v>
      </c>
    </row>
    <row r="518" customFormat="false" ht="16.5" hidden="false" customHeight="false" outlineLevel="0" collapsed="false">
      <c r="A518" s="65"/>
      <c r="B518" s="66"/>
      <c r="C518" s="67"/>
      <c r="D518" s="67"/>
      <c r="E518" s="68"/>
      <c r="F518" s="69"/>
      <c r="G518" s="70"/>
      <c r="H518" s="71" t="n">
        <f aca="false">F518*G518</f>
        <v>0</v>
      </c>
    </row>
    <row r="519" customFormat="false" ht="16.5" hidden="false" customHeight="false" outlineLevel="0" collapsed="false">
      <c r="A519" s="65"/>
      <c r="B519" s="66"/>
      <c r="C519" s="67"/>
      <c r="D519" s="67"/>
      <c r="E519" s="68"/>
      <c r="F519" s="69"/>
      <c r="G519" s="70"/>
      <c r="H519" s="71" t="n">
        <f aca="false">F519*G519</f>
        <v>0</v>
      </c>
    </row>
    <row r="520" customFormat="false" ht="16.5" hidden="false" customHeight="false" outlineLevel="0" collapsed="false">
      <c r="A520" s="65"/>
      <c r="B520" s="66"/>
      <c r="C520" s="67"/>
      <c r="D520" s="67"/>
      <c r="E520" s="68"/>
      <c r="F520" s="69"/>
      <c r="G520" s="70"/>
      <c r="H520" s="71" t="n">
        <f aca="false">F520*G520</f>
        <v>0</v>
      </c>
    </row>
    <row r="521" customFormat="false" ht="16.5" hidden="false" customHeight="false" outlineLevel="0" collapsed="false">
      <c r="A521" s="65"/>
      <c r="B521" s="66"/>
      <c r="C521" s="67"/>
      <c r="D521" s="67"/>
      <c r="E521" s="68"/>
      <c r="F521" s="69"/>
      <c r="G521" s="70"/>
      <c r="H521" s="71" t="n">
        <f aca="false">F521*G521</f>
        <v>0</v>
      </c>
    </row>
    <row r="522" customFormat="false" ht="16.5" hidden="false" customHeight="false" outlineLevel="0" collapsed="false">
      <c r="A522" s="65"/>
      <c r="B522" s="66"/>
      <c r="C522" s="67"/>
      <c r="D522" s="67"/>
      <c r="E522" s="68"/>
      <c r="F522" s="69"/>
      <c r="G522" s="70"/>
      <c r="H522" s="71" t="n">
        <f aca="false">F522*G522</f>
        <v>0</v>
      </c>
    </row>
    <row r="523" customFormat="false" ht="16.5" hidden="false" customHeight="false" outlineLevel="0" collapsed="false">
      <c r="A523" s="65"/>
      <c r="B523" s="66"/>
      <c r="C523" s="67"/>
      <c r="D523" s="67"/>
      <c r="E523" s="68"/>
      <c r="F523" s="69"/>
      <c r="G523" s="70"/>
      <c r="H523" s="71" t="n">
        <f aca="false">F523*G523</f>
        <v>0</v>
      </c>
    </row>
    <row r="524" customFormat="false" ht="16.5" hidden="false" customHeight="false" outlineLevel="0" collapsed="false">
      <c r="A524" s="65"/>
      <c r="B524" s="66"/>
      <c r="C524" s="67"/>
      <c r="D524" s="67"/>
      <c r="E524" s="68"/>
      <c r="F524" s="69"/>
      <c r="G524" s="70"/>
      <c r="H524" s="71" t="n">
        <f aca="false">F524*G524</f>
        <v>0</v>
      </c>
    </row>
    <row r="525" customFormat="false" ht="16.5" hidden="false" customHeight="false" outlineLevel="0" collapsed="false">
      <c r="A525" s="65"/>
      <c r="B525" s="66"/>
      <c r="C525" s="67"/>
      <c r="D525" s="67"/>
      <c r="E525" s="68"/>
      <c r="F525" s="69"/>
      <c r="G525" s="70"/>
      <c r="H525" s="71" t="n">
        <f aca="false">F525*G525</f>
        <v>0</v>
      </c>
    </row>
    <row r="526" customFormat="false" ht="16.5" hidden="false" customHeight="false" outlineLevel="0" collapsed="false">
      <c r="A526" s="65"/>
      <c r="B526" s="66"/>
      <c r="C526" s="67"/>
      <c r="D526" s="67"/>
      <c r="E526" s="68"/>
      <c r="F526" s="69"/>
      <c r="G526" s="70"/>
      <c r="H526" s="71" t="n">
        <f aca="false">F526*G526</f>
        <v>0</v>
      </c>
    </row>
    <row r="527" customFormat="false" ht="16.5" hidden="false" customHeight="false" outlineLevel="0" collapsed="false">
      <c r="A527" s="65"/>
      <c r="B527" s="66"/>
      <c r="C527" s="67"/>
      <c r="D527" s="67"/>
      <c r="E527" s="68"/>
      <c r="F527" s="69"/>
      <c r="G527" s="70"/>
      <c r="H527" s="71" t="n">
        <f aca="false">F527*G527</f>
        <v>0</v>
      </c>
    </row>
    <row r="528" customFormat="false" ht="16.5" hidden="false" customHeight="false" outlineLevel="0" collapsed="false">
      <c r="A528" s="65"/>
      <c r="B528" s="66"/>
      <c r="C528" s="67"/>
      <c r="D528" s="67"/>
      <c r="E528" s="68"/>
      <c r="F528" s="69"/>
      <c r="G528" s="70"/>
      <c r="H528" s="71" t="n">
        <f aca="false">F528*G528</f>
        <v>0</v>
      </c>
    </row>
    <row r="529" customFormat="false" ht="16.5" hidden="false" customHeight="false" outlineLevel="0" collapsed="false">
      <c r="A529" s="65"/>
      <c r="B529" s="66"/>
      <c r="C529" s="67"/>
      <c r="D529" s="67"/>
      <c r="E529" s="68"/>
      <c r="F529" s="69"/>
      <c r="G529" s="70"/>
      <c r="H529" s="71" t="n">
        <f aca="false">F529*G529</f>
        <v>0</v>
      </c>
    </row>
    <row r="530" customFormat="false" ht="16.5" hidden="false" customHeight="false" outlineLevel="0" collapsed="false">
      <c r="A530" s="65"/>
      <c r="B530" s="66"/>
      <c r="C530" s="67"/>
      <c r="D530" s="67"/>
      <c r="E530" s="68"/>
      <c r="F530" s="69"/>
      <c r="G530" s="70"/>
      <c r="H530" s="71" t="n">
        <f aca="false">F530*G530</f>
        <v>0</v>
      </c>
    </row>
    <row r="531" customFormat="false" ht="16.5" hidden="false" customHeight="false" outlineLevel="0" collapsed="false">
      <c r="A531" s="65"/>
      <c r="B531" s="66"/>
      <c r="C531" s="67"/>
      <c r="D531" s="67"/>
      <c r="E531" s="68"/>
      <c r="F531" s="69"/>
      <c r="G531" s="70"/>
      <c r="H531" s="71" t="n">
        <f aca="false">F531*G531</f>
        <v>0</v>
      </c>
    </row>
    <row r="532" customFormat="false" ht="16.5" hidden="false" customHeight="false" outlineLevel="0" collapsed="false">
      <c r="A532" s="65"/>
      <c r="B532" s="66"/>
      <c r="C532" s="67"/>
      <c r="D532" s="67"/>
      <c r="E532" s="68"/>
      <c r="F532" s="69"/>
      <c r="G532" s="70"/>
      <c r="H532" s="71" t="n">
        <f aca="false">F532*G532</f>
        <v>0</v>
      </c>
    </row>
    <row r="533" customFormat="false" ht="16.5" hidden="false" customHeight="false" outlineLevel="0" collapsed="false">
      <c r="A533" s="65"/>
      <c r="B533" s="66"/>
      <c r="C533" s="67"/>
      <c r="D533" s="67"/>
      <c r="E533" s="68"/>
      <c r="F533" s="69"/>
      <c r="G533" s="70"/>
      <c r="H533" s="71" t="n">
        <f aca="false">F533*G533</f>
        <v>0</v>
      </c>
    </row>
    <row r="534" customFormat="false" ht="16.5" hidden="false" customHeight="false" outlineLevel="0" collapsed="false">
      <c r="A534" s="65"/>
      <c r="B534" s="66"/>
      <c r="C534" s="67"/>
      <c r="D534" s="67"/>
      <c r="E534" s="68"/>
      <c r="F534" s="69"/>
      <c r="G534" s="70"/>
      <c r="H534" s="71" t="n">
        <f aca="false">F534*G534</f>
        <v>0</v>
      </c>
    </row>
    <row r="535" customFormat="false" ht="16.5" hidden="false" customHeight="false" outlineLevel="0" collapsed="false">
      <c r="A535" s="65"/>
      <c r="B535" s="66"/>
      <c r="C535" s="67"/>
      <c r="D535" s="67"/>
      <c r="E535" s="68"/>
      <c r="F535" s="69"/>
      <c r="G535" s="70"/>
      <c r="H535" s="71" t="n">
        <f aca="false">F535*G535</f>
        <v>0</v>
      </c>
    </row>
    <row r="536" customFormat="false" ht="16.5" hidden="false" customHeight="false" outlineLevel="0" collapsed="false">
      <c r="A536" s="65"/>
      <c r="B536" s="66"/>
      <c r="C536" s="67"/>
      <c r="D536" s="67"/>
      <c r="E536" s="68"/>
      <c r="F536" s="69"/>
      <c r="G536" s="70"/>
      <c r="H536" s="71" t="n">
        <f aca="false">F536*G536</f>
        <v>0</v>
      </c>
    </row>
    <row r="537" customFormat="false" ht="16.5" hidden="false" customHeight="false" outlineLevel="0" collapsed="false">
      <c r="A537" s="65"/>
      <c r="B537" s="66"/>
      <c r="C537" s="67"/>
      <c r="D537" s="67"/>
      <c r="E537" s="68"/>
      <c r="F537" s="69"/>
      <c r="G537" s="70"/>
      <c r="H537" s="71" t="n">
        <f aca="false">F537*G537</f>
        <v>0</v>
      </c>
    </row>
    <row r="538" customFormat="false" ht="16.5" hidden="false" customHeight="false" outlineLevel="0" collapsed="false">
      <c r="A538" s="65"/>
      <c r="B538" s="66"/>
      <c r="C538" s="67"/>
      <c r="D538" s="67"/>
      <c r="E538" s="68"/>
      <c r="F538" s="69"/>
      <c r="G538" s="70"/>
      <c r="H538" s="71" t="n">
        <f aca="false">F538*G538</f>
        <v>0</v>
      </c>
    </row>
    <row r="539" customFormat="false" ht="16.5" hidden="false" customHeight="false" outlineLevel="0" collapsed="false">
      <c r="E539" s="72" t="s">
        <v>44</v>
      </c>
      <c r="F539" s="73" t="n">
        <f aca="false">SUM(F500:F538)</f>
        <v>19000</v>
      </c>
      <c r="G539" s="74"/>
      <c r="H539" s="75" t="n">
        <f aca="false">SUM(H500:H538)</f>
        <v>945</v>
      </c>
    </row>
    <row r="540" customFormat="false" ht="16.5" hidden="false" customHeight="false" outlineLevel="0" collapsed="false">
      <c r="E540" s="76"/>
      <c r="F540" s="77" t="s">
        <v>45</v>
      </c>
      <c r="G540" s="78" t="n">
        <f aca="false">AVERAGE(G500:G538)</f>
        <v>0.0583333333333333</v>
      </c>
      <c r="H540" s="79"/>
    </row>
  </sheetData>
  <mergeCells count="12">
    <mergeCell ref="A13:B14"/>
    <mergeCell ref="A57:B58"/>
    <mergeCell ref="A101:B102"/>
    <mergeCell ref="A145:B146"/>
    <mergeCell ref="A189:B190"/>
    <mergeCell ref="A233:B234"/>
    <mergeCell ref="A277:B278"/>
    <mergeCell ref="A321:B322"/>
    <mergeCell ref="A365:B366"/>
    <mergeCell ref="A409:B410"/>
    <mergeCell ref="A453:B454"/>
    <mergeCell ref="A497:B49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5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" activeCellId="0" sqref="I2"/>
    </sheetView>
  </sheetViews>
  <sheetFormatPr defaultColWidth="9.1484375" defaultRowHeight="16.5" customHeight="true" zeroHeight="false" outlineLevelRow="0" outlineLevelCol="0"/>
  <cols>
    <col collapsed="false" customWidth="true" hidden="false" outlineLevel="0" max="1" min="1" style="49" width="28.71"/>
    <col collapsed="false" customWidth="true" hidden="false" outlineLevel="0" max="8" min="2" style="49" width="20.71"/>
    <col collapsed="false" customWidth="true" hidden="false" outlineLevel="0" max="9" min="9" style="49" width="17.29"/>
    <col collapsed="false" customWidth="false" hidden="false" outlineLevel="0" max="16384" min="10" style="49" width="9.14"/>
  </cols>
  <sheetData>
    <row r="2" customFormat="false" ht="24.45" hidden="false" customHeight="false" outlineLevel="0" collapsed="false">
      <c r="A2" s="50" t="s">
        <v>59</v>
      </c>
      <c r="B2" s="51" t="s">
        <v>60</v>
      </c>
      <c r="C2" s="51"/>
      <c r="D2" s="51"/>
    </row>
    <row r="4" customFormat="false" ht="16.5" hidden="false" customHeight="false" outlineLevel="0" collapsed="false">
      <c r="A4" s="14" t="s">
        <v>8</v>
      </c>
      <c r="B4" s="49" t="s">
        <v>9</v>
      </c>
      <c r="C4" s="52" t="n">
        <f aca="false">H6+H9</f>
        <v>386920</v>
      </c>
      <c r="D4" s="49" t="s">
        <v>10</v>
      </c>
      <c r="E4" s="52" t="n">
        <f aca="false">H7+H10</f>
        <v>17443.2</v>
      </c>
      <c r="F4" s="49" t="s">
        <v>11</v>
      </c>
      <c r="G4" s="53" t="n">
        <f aca="false">AVERAGE(G56,G100,G144,G188,G232,G276,G320,G364,G408,G452,G496,G540)</f>
        <v>0.0488888888888889</v>
      </c>
    </row>
    <row r="5" customFormat="false" ht="16.5" hidden="false" customHeight="false" outlineLevel="0" collapsed="false">
      <c r="A5" s="18" t="s">
        <v>12</v>
      </c>
      <c r="B5" s="54" t="s">
        <v>13</v>
      </c>
      <c r="C5" s="55" t="s">
        <v>14</v>
      </c>
      <c r="D5" s="54" t="s">
        <v>15</v>
      </c>
      <c r="E5" s="55" t="s">
        <v>16</v>
      </c>
      <c r="F5" s="54" t="s">
        <v>17</v>
      </c>
      <c r="G5" s="55" t="s">
        <v>18</v>
      </c>
      <c r="H5" s="56" t="s">
        <v>19</v>
      </c>
    </row>
    <row r="6" customFormat="false" ht="16.5" hidden="false" customHeight="false" outlineLevel="0" collapsed="false">
      <c r="A6" s="57" t="s">
        <v>20</v>
      </c>
      <c r="B6" s="58" t="n">
        <f aca="false">F55</f>
        <v>25080</v>
      </c>
      <c r="C6" s="58" t="n">
        <f aca="false">F99</f>
        <v>35880</v>
      </c>
      <c r="D6" s="58" t="n">
        <f aca="false">F143</f>
        <v>29300</v>
      </c>
      <c r="E6" s="58" t="n">
        <f aca="false">F187</f>
        <v>35800</v>
      </c>
      <c r="F6" s="58" t="n">
        <f aca="false">F231</f>
        <v>50750</v>
      </c>
      <c r="G6" s="58" t="n">
        <f aca="false">F275</f>
        <v>30500</v>
      </c>
      <c r="H6" s="59" t="n">
        <f aca="false">SUM(B6:G6)</f>
        <v>207310</v>
      </c>
    </row>
    <row r="7" customFormat="false" ht="16.5" hidden="false" customHeight="false" outlineLevel="0" collapsed="false">
      <c r="A7" s="57" t="s">
        <v>21</v>
      </c>
      <c r="B7" s="58" t="n">
        <f aca="false">H55</f>
        <v>1242.4</v>
      </c>
      <c r="C7" s="58" t="n">
        <f aca="false">H99</f>
        <v>2137.8</v>
      </c>
      <c r="D7" s="58" t="n">
        <f aca="false">H143</f>
        <v>1728</v>
      </c>
      <c r="E7" s="58" t="n">
        <f aca="false">H187</f>
        <v>1530.9</v>
      </c>
      <c r="F7" s="58" t="n">
        <f aca="false">H231</f>
        <v>1798</v>
      </c>
      <c r="G7" s="58" t="n">
        <f aca="false">H275</f>
        <v>1575</v>
      </c>
      <c r="H7" s="59" t="n">
        <f aca="false">SUM(B7:G7)</f>
        <v>10012.1</v>
      </c>
    </row>
    <row r="8" customFormat="false" ht="16.5" hidden="false" customHeight="false" outlineLevel="0" collapsed="false">
      <c r="A8" s="18" t="s">
        <v>12</v>
      </c>
      <c r="B8" s="54" t="s">
        <v>22</v>
      </c>
      <c r="C8" s="54" t="s">
        <v>23</v>
      </c>
      <c r="D8" s="54" t="s">
        <v>24</v>
      </c>
      <c r="E8" s="54" t="s">
        <v>25</v>
      </c>
      <c r="F8" s="54" t="s">
        <v>26</v>
      </c>
      <c r="G8" s="54" t="s">
        <v>27</v>
      </c>
      <c r="H8" s="59"/>
    </row>
    <row r="9" customFormat="false" ht="16.5" hidden="false" customHeight="false" outlineLevel="0" collapsed="false">
      <c r="A9" s="57" t="s">
        <v>28</v>
      </c>
      <c r="B9" s="58" t="n">
        <f aca="false">F319</f>
        <v>26350</v>
      </c>
      <c r="C9" s="58" t="n">
        <f aca="false">F363</f>
        <v>29150</v>
      </c>
      <c r="D9" s="58" t="n">
        <f aca="false">F407</f>
        <v>33300</v>
      </c>
      <c r="E9" s="58" t="n">
        <f aca="false">F451</f>
        <v>27010</v>
      </c>
      <c r="F9" s="58" t="n">
        <f aca="false">F495</f>
        <v>34200</v>
      </c>
      <c r="G9" s="58" t="n">
        <f aca="false">F539</f>
        <v>29600</v>
      </c>
      <c r="H9" s="59" t="n">
        <f aca="false">SUM(B9:G9)</f>
        <v>179610</v>
      </c>
    </row>
    <row r="10" customFormat="false" ht="16.5" hidden="false" customHeight="false" outlineLevel="0" collapsed="false">
      <c r="A10" s="60" t="s">
        <v>21</v>
      </c>
      <c r="B10" s="58" t="n">
        <f aca="false">H319</f>
        <v>1330.5</v>
      </c>
      <c r="C10" s="58" t="n">
        <f aca="false">H363</f>
        <v>1070</v>
      </c>
      <c r="D10" s="58" t="n">
        <f aca="false">H407</f>
        <v>1581</v>
      </c>
      <c r="E10" s="58" t="n">
        <f aca="false">H451</f>
        <v>1027.6</v>
      </c>
      <c r="F10" s="58" t="n">
        <f aca="false">H495</f>
        <v>1133</v>
      </c>
      <c r="G10" s="58" t="n">
        <f aca="false">H539</f>
        <v>1289</v>
      </c>
      <c r="H10" s="59" t="n">
        <f aca="false">SUM(B10:G10)</f>
        <v>7431.1</v>
      </c>
    </row>
    <row r="13" customFormat="false" ht="16.5" hidden="false" customHeight="false" outlineLevel="0" collapsed="false">
      <c r="A13" s="61" t="s">
        <v>29</v>
      </c>
      <c r="B13" s="61"/>
    </row>
    <row r="14" customFormat="false" ht="16.5" hidden="false" customHeight="false" outlineLevel="0" collapsed="false">
      <c r="A14" s="61"/>
      <c r="B14" s="61"/>
    </row>
    <row r="15" customFormat="false" ht="16.5" hidden="false" customHeight="false" outlineLevel="0" collapsed="false">
      <c r="A15" s="62" t="s">
        <v>30</v>
      </c>
      <c r="B15" s="63" t="s">
        <v>31</v>
      </c>
      <c r="C15" s="63" t="s">
        <v>32</v>
      </c>
      <c r="D15" s="63" t="s">
        <v>33</v>
      </c>
      <c r="E15" s="63" t="s">
        <v>34</v>
      </c>
      <c r="F15" s="63" t="s">
        <v>35</v>
      </c>
      <c r="G15" s="63" t="s">
        <v>36</v>
      </c>
      <c r="H15" s="64" t="s">
        <v>37</v>
      </c>
    </row>
    <row r="16" customFormat="false" ht="16.5" hidden="false" customHeight="false" outlineLevel="0" collapsed="false">
      <c r="A16" s="65" t="n">
        <v>42379</v>
      </c>
      <c r="B16" s="66" t="s">
        <v>38</v>
      </c>
      <c r="C16" s="67" t="s">
        <v>39</v>
      </c>
      <c r="D16" s="67" t="n">
        <v>23665</v>
      </c>
      <c r="E16" s="68"/>
      <c r="F16" s="69" t="n">
        <v>1000</v>
      </c>
      <c r="G16" s="70" t="n">
        <v>0.06</v>
      </c>
      <c r="H16" s="71" t="n">
        <f aca="false">F16*G16</f>
        <v>60</v>
      </c>
    </row>
    <row r="17" customFormat="false" ht="16.5" hidden="false" customHeight="false" outlineLevel="0" collapsed="false">
      <c r="A17" s="65" t="n">
        <v>42381</v>
      </c>
      <c r="B17" s="66" t="s">
        <v>40</v>
      </c>
      <c r="C17" s="67" t="s">
        <v>41</v>
      </c>
      <c r="D17" s="67" t="n">
        <v>23668</v>
      </c>
      <c r="E17" s="68"/>
      <c r="F17" s="69" t="n">
        <v>23000</v>
      </c>
      <c r="G17" s="70" t="n">
        <v>0.05</v>
      </c>
      <c r="H17" s="71" t="n">
        <f aca="false">F17*G17</f>
        <v>1150</v>
      </c>
    </row>
    <row r="18" customFormat="false" ht="16.5" hidden="false" customHeight="false" outlineLevel="0" collapsed="false">
      <c r="A18" s="65" t="n">
        <v>42384</v>
      </c>
      <c r="B18" s="66" t="s">
        <v>42</v>
      </c>
      <c r="C18" s="67" t="s">
        <v>43</v>
      </c>
      <c r="D18" s="67" t="n">
        <v>27000</v>
      </c>
      <c r="E18" s="68"/>
      <c r="F18" s="69" t="n">
        <v>1080</v>
      </c>
      <c r="G18" s="70" t="n">
        <v>0.03</v>
      </c>
      <c r="H18" s="71" t="n">
        <f aca="false">F18*G18</f>
        <v>32.4</v>
      </c>
    </row>
    <row r="19" customFormat="false" ht="16.5" hidden="false" customHeight="false" outlineLevel="0" collapsed="false">
      <c r="A19" s="65"/>
      <c r="B19" s="66"/>
      <c r="C19" s="67"/>
      <c r="D19" s="67"/>
      <c r="E19" s="68"/>
      <c r="F19" s="69"/>
      <c r="G19" s="70"/>
      <c r="H19" s="71" t="n">
        <f aca="false">F19*G19</f>
        <v>0</v>
      </c>
    </row>
    <row r="20" customFormat="false" ht="16.5" hidden="false" customHeight="false" outlineLevel="0" collapsed="false">
      <c r="A20" s="65"/>
      <c r="B20" s="66"/>
      <c r="C20" s="67"/>
      <c r="D20" s="67"/>
      <c r="E20" s="68"/>
      <c r="F20" s="69"/>
      <c r="G20" s="70"/>
      <c r="H20" s="71" t="n">
        <f aca="false">F20*G20</f>
        <v>0</v>
      </c>
    </row>
    <row r="21" customFormat="false" ht="16.5" hidden="false" customHeight="false" outlineLevel="0" collapsed="false">
      <c r="A21" s="65"/>
      <c r="B21" s="66"/>
      <c r="C21" s="67"/>
      <c r="D21" s="67"/>
      <c r="E21" s="68"/>
      <c r="F21" s="69"/>
      <c r="G21" s="70"/>
      <c r="H21" s="71" t="n">
        <f aca="false">F21*G21</f>
        <v>0</v>
      </c>
    </row>
    <row r="22" customFormat="false" ht="16.5" hidden="false" customHeight="false" outlineLevel="0" collapsed="false">
      <c r="A22" s="65"/>
      <c r="B22" s="66"/>
      <c r="C22" s="67"/>
      <c r="D22" s="67"/>
      <c r="E22" s="68"/>
      <c r="F22" s="69"/>
      <c r="G22" s="70"/>
      <c r="H22" s="71" t="n">
        <f aca="false">F22*G22</f>
        <v>0</v>
      </c>
    </row>
    <row r="23" customFormat="false" ht="16.5" hidden="false" customHeight="false" outlineLevel="0" collapsed="false">
      <c r="A23" s="65"/>
      <c r="B23" s="66"/>
      <c r="C23" s="67"/>
      <c r="D23" s="67"/>
      <c r="E23" s="68"/>
      <c r="F23" s="69"/>
      <c r="G23" s="70"/>
      <c r="H23" s="71" t="n">
        <f aca="false">F23*G23</f>
        <v>0</v>
      </c>
    </row>
    <row r="24" customFormat="false" ht="16.5" hidden="false" customHeight="false" outlineLevel="0" collapsed="false">
      <c r="A24" s="65"/>
      <c r="B24" s="66"/>
      <c r="C24" s="67"/>
      <c r="D24" s="67"/>
      <c r="E24" s="68"/>
      <c r="F24" s="69"/>
      <c r="G24" s="70"/>
      <c r="H24" s="71" t="n">
        <f aca="false">F24*G24</f>
        <v>0</v>
      </c>
    </row>
    <row r="25" customFormat="false" ht="16.5" hidden="false" customHeight="false" outlineLevel="0" collapsed="false">
      <c r="A25" s="65"/>
      <c r="B25" s="66"/>
      <c r="C25" s="67"/>
      <c r="D25" s="67"/>
      <c r="E25" s="68"/>
      <c r="F25" s="69"/>
      <c r="G25" s="70"/>
      <c r="H25" s="71" t="n">
        <f aca="false">F25*G25</f>
        <v>0</v>
      </c>
    </row>
    <row r="26" customFormat="false" ht="16.5" hidden="false" customHeight="false" outlineLevel="0" collapsed="false">
      <c r="A26" s="65"/>
      <c r="B26" s="66"/>
      <c r="C26" s="67"/>
      <c r="D26" s="67"/>
      <c r="E26" s="68"/>
      <c r="F26" s="69"/>
      <c r="G26" s="70"/>
      <c r="H26" s="71" t="n">
        <f aca="false">F26*G26</f>
        <v>0</v>
      </c>
    </row>
    <row r="27" customFormat="false" ht="16.5" hidden="false" customHeight="false" outlineLevel="0" collapsed="false">
      <c r="A27" s="65"/>
      <c r="B27" s="66"/>
      <c r="C27" s="67"/>
      <c r="D27" s="67"/>
      <c r="E27" s="68"/>
      <c r="F27" s="69"/>
      <c r="G27" s="70"/>
      <c r="H27" s="71" t="n">
        <f aca="false">F27*G27</f>
        <v>0</v>
      </c>
    </row>
    <row r="28" customFormat="false" ht="16.5" hidden="false" customHeight="false" outlineLevel="0" collapsed="false">
      <c r="A28" s="65"/>
      <c r="B28" s="66"/>
      <c r="C28" s="67"/>
      <c r="D28" s="67"/>
      <c r="E28" s="68"/>
      <c r="F28" s="69"/>
      <c r="G28" s="70"/>
      <c r="H28" s="71" t="n">
        <f aca="false">F28*G28</f>
        <v>0</v>
      </c>
    </row>
    <row r="29" customFormat="false" ht="16.5" hidden="false" customHeight="false" outlineLevel="0" collapsed="false">
      <c r="A29" s="65"/>
      <c r="B29" s="66"/>
      <c r="C29" s="67"/>
      <c r="D29" s="67"/>
      <c r="E29" s="68"/>
      <c r="F29" s="69"/>
      <c r="G29" s="70"/>
      <c r="H29" s="71" t="n">
        <f aca="false">F29*G29</f>
        <v>0</v>
      </c>
    </row>
    <row r="30" customFormat="false" ht="16.5" hidden="false" customHeight="false" outlineLevel="0" collapsed="false">
      <c r="A30" s="65"/>
      <c r="B30" s="66"/>
      <c r="C30" s="67"/>
      <c r="D30" s="67"/>
      <c r="E30" s="68"/>
      <c r="F30" s="69"/>
      <c r="G30" s="70"/>
      <c r="H30" s="71" t="n">
        <f aca="false">F30*G30</f>
        <v>0</v>
      </c>
    </row>
    <row r="31" customFormat="false" ht="16.5" hidden="false" customHeight="false" outlineLevel="0" collapsed="false">
      <c r="A31" s="65"/>
      <c r="B31" s="66"/>
      <c r="C31" s="67"/>
      <c r="D31" s="67"/>
      <c r="E31" s="68"/>
      <c r="F31" s="69"/>
      <c r="G31" s="70"/>
      <c r="H31" s="71" t="n">
        <f aca="false">F31*G31</f>
        <v>0</v>
      </c>
    </row>
    <row r="32" customFormat="false" ht="16.5" hidden="false" customHeight="false" outlineLevel="0" collapsed="false">
      <c r="A32" s="65"/>
      <c r="B32" s="66"/>
      <c r="C32" s="67"/>
      <c r="D32" s="67"/>
      <c r="E32" s="68"/>
      <c r="F32" s="69"/>
      <c r="G32" s="70"/>
      <c r="H32" s="71" t="n">
        <f aca="false">F32*G32</f>
        <v>0</v>
      </c>
    </row>
    <row r="33" customFormat="false" ht="16.5" hidden="false" customHeight="false" outlineLevel="0" collapsed="false">
      <c r="A33" s="65"/>
      <c r="B33" s="66"/>
      <c r="C33" s="67"/>
      <c r="D33" s="67"/>
      <c r="E33" s="68"/>
      <c r="F33" s="69"/>
      <c r="G33" s="70"/>
      <c r="H33" s="71" t="n">
        <f aca="false">F33*G33</f>
        <v>0</v>
      </c>
    </row>
    <row r="34" customFormat="false" ht="16.5" hidden="false" customHeight="false" outlineLevel="0" collapsed="false">
      <c r="A34" s="65"/>
      <c r="B34" s="66"/>
      <c r="C34" s="67"/>
      <c r="D34" s="67"/>
      <c r="E34" s="68"/>
      <c r="F34" s="69"/>
      <c r="G34" s="70"/>
      <c r="H34" s="71" t="n">
        <f aca="false">F34*G34</f>
        <v>0</v>
      </c>
    </row>
    <row r="35" customFormat="false" ht="16.5" hidden="false" customHeight="false" outlineLevel="0" collapsed="false">
      <c r="A35" s="65"/>
      <c r="B35" s="66"/>
      <c r="C35" s="67"/>
      <c r="D35" s="67"/>
      <c r="E35" s="68"/>
      <c r="F35" s="69"/>
      <c r="G35" s="70"/>
      <c r="H35" s="71" t="n">
        <f aca="false">F35*G35</f>
        <v>0</v>
      </c>
    </row>
    <row r="36" customFormat="false" ht="16.5" hidden="false" customHeight="false" outlineLevel="0" collapsed="false">
      <c r="A36" s="65"/>
      <c r="B36" s="66"/>
      <c r="C36" s="67"/>
      <c r="D36" s="67"/>
      <c r="E36" s="68"/>
      <c r="F36" s="69"/>
      <c r="G36" s="70"/>
      <c r="H36" s="71" t="n">
        <f aca="false">F36*G36</f>
        <v>0</v>
      </c>
    </row>
    <row r="37" customFormat="false" ht="16.5" hidden="false" customHeight="false" outlineLevel="0" collapsed="false">
      <c r="A37" s="65"/>
      <c r="B37" s="66"/>
      <c r="C37" s="67"/>
      <c r="D37" s="67"/>
      <c r="E37" s="68"/>
      <c r="F37" s="69"/>
      <c r="G37" s="70"/>
      <c r="H37" s="71" t="n">
        <f aca="false">F37*G37</f>
        <v>0</v>
      </c>
    </row>
    <row r="38" customFormat="false" ht="16.5" hidden="false" customHeight="false" outlineLevel="0" collapsed="false">
      <c r="A38" s="65"/>
      <c r="B38" s="66"/>
      <c r="C38" s="67"/>
      <c r="D38" s="67"/>
      <c r="E38" s="68"/>
      <c r="F38" s="69"/>
      <c r="G38" s="70"/>
      <c r="H38" s="71" t="n">
        <f aca="false">F38*G38</f>
        <v>0</v>
      </c>
    </row>
    <row r="39" customFormat="false" ht="16.5" hidden="false" customHeight="false" outlineLevel="0" collapsed="false">
      <c r="A39" s="65"/>
      <c r="B39" s="66"/>
      <c r="C39" s="67"/>
      <c r="D39" s="67"/>
      <c r="E39" s="68"/>
      <c r="F39" s="69"/>
      <c r="G39" s="70"/>
      <c r="H39" s="71" t="n">
        <f aca="false">F39*G39</f>
        <v>0</v>
      </c>
    </row>
    <row r="40" customFormat="false" ht="16.5" hidden="false" customHeight="false" outlineLevel="0" collapsed="false">
      <c r="A40" s="65"/>
      <c r="B40" s="66"/>
      <c r="C40" s="67"/>
      <c r="D40" s="67"/>
      <c r="E40" s="68"/>
      <c r="F40" s="69"/>
      <c r="G40" s="70"/>
      <c r="H40" s="71" t="n">
        <f aca="false">F40*G40</f>
        <v>0</v>
      </c>
    </row>
    <row r="41" customFormat="false" ht="16.5" hidden="false" customHeight="false" outlineLevel="0" collapsed="false">
      <c r="A41" s="65"/>
      <c r="B41" s="66"/>
      <c r="C41" s="67"/>
      <c r="D41" s="67"/>
      <c r="E41" s="68"/>
      <c r="F41" s="69"/>
      <c r="G41" s="70"/>
      <c r="H41" s="71" t="n">
        <f aca="false">F41*G41</f>
        <v>0</v>
      </c>
    </row>
    <row r="42" customFormat="false" ht="16.5" hidden="false" customHeight="false" outlineLevel="0" collapsed="false">
      <c r="A42" s="65"/>
      <c r="B42" s="66"/>
      <c r="C42" s="67"/>
      <c r="D42" s="67"/>
      <c r="E42" s="68"/>
      <c r="F42" s="69"/>
      <c r="G42" s="70"/>
      <c r="H42" s="71" t="n">
        <f aca="false">F42*G42</f>
        <v>0</v>
      </c>
    </row>
    <row r="43" customFormat="false" ht="16.5" hidden="false" customHeight="false" outlineLevel="0" collapsed="false">
      <c r="A43" s="65"/>
      <c r="B43" s="66"/>
      <c r="C43" s="67"/>
      <c r="D43" s="67"/>
      <c r="E43" s="68"/>
      <c r="F43" s="69"/>
      <c r="G43" s="70"/>
      <c r="H43" s="71" t="n">
        <f aca="false">F43*G43</f>
        <v>0</v>
      </c>
    </row>
    <row r="44" customFormat="false" ht="16.5" hidden="false" customHeight="false" outlineLevel="0" collapsed="false">
      <c r="A44" s="65"/>
      <c r="B44" s="66"/>
      <c r="C44" s="67"/>
      <c r="D44" s="67"/>
      <c r="E44" s="68"/>
      <c r="F44" s="69"/>
      <c r="G44" s="70"/>
      <c r="H44" s="71" t="n">
        <f aca="false">F44*G44</f>
        <v>0</v>
      </c>
    </row>
    <row r="45" customFormat="false" ht="16.5" hidden="false" customHeight="false" outlineLevel="0" collapsed="false">
      <c r="A45" s="65"/>
      <c r="B45" s="66"/>
      <c r="C45" s="67"/>
      <c r="D45" s="67"/>
      <c r="E45" s="68"/>
      <c r="F45" s="69"/>
      <c r="G45" s="70"/>
      <c r="H45" s="71" t="n">
        <f aca="false">F45*G45</f>
        <v>0</v>
      </c>
    </row>
    <row r="46" customFormat="false" ht="16.5" hidden="false" customHeight="false" outlineLevel="0" collapsed="false">
      <c r="A46" s="65"/>
      <c r="B46" s="66"/>
      <c r="C46" s="67"/>
      <c r="D46" s="67"/>
      <c r="E46" s="68"/>
      <c r="F46" s="69"/>
      <c r="G46" s="70"/>
      <c r="H46" s="71" t="n">
        <f aca="false">F46*G46</f>
        <v>0</v>
      </c>
    </row>
    <row r="47" customFormat="false" ht="16.5" hidden="false" customHeight="false" outlineLevel="0" collapsed="false">
      <c r="A47" s="65"/>
      <c r="B47" s="66"/>
      <c r="C47" s="67"/>
      <c r="D47" s="67"/>
      <c r="E47" s="68"/>
      <c r="F47" s="69"/>
      <c r="G47" s="70"/>
      <c r="H47" s="71" t="n">
        <f aca="false">F47*G47</f>
        <v>0</v>
      </c>
    </row>
    <row r="48" customFormat="false" ht="16.5" hidden="false" customHeight="false" outlineLevel="0" collapsed="false">
      <c r="A48" s="65"/>
      <c r="B48" s="66"/>
      <c r="C48" s="67"/>
      <c r="D48" s="67"/>
      <c r="E48" s="68"/>
      <c r="F48" s="69"/>
      <c r="G48" s="70"/>
      <c r="H48" s="71" t="n">
        <f aca="false">F48*G48</f>
        <v>0</v>
      </c>
    </row>
    <row r="49" customFormat="false" ht="16.5" hidden="false" customHeight="false" outlineLevel="0" collapsed="false">
      <c r="A49" s="65"/>
      <c r="B49" s="66"/>
      <c r="C49" s="67"/>
      <c r="D49" s="67"/>
      <c r="E49" s="68"/>
      <c r="F49" s="69"/>
      <c r="G49" s="70"/>
      <c r="H49" s="71" t="n">
        <f aca="false">F49*G49</f>
        <v>0</v>
      </c>
    </row>
    <row r="50" customFormat="false" ht="16.5" hidden="false" customHeight="false" outlineLevel="0" collapsed="false">
      <c r="A50" s="65"/>
      <c r="B50" s="66"/>
      <c r="C50" s="67"/>
      <c r="D50" s="67"/>
      <c r="E50" s="68"/>
      <c r="F50" s="69"/>
      <c r="G50" s="70"/>
      <c r="H50" s="71" t="n">
        <f aca="false">F50*G50</f>
        <v>0</v>
      </c>
    </row>
    <row r="51" customFormat="false" ht="16.5" hidden="false" customHeight="false" outlineLevel="0" collapsed="false">
      <c r="A51" s="65"/>
      <c r="B51" s="66"/>
      <c r="C51" s="67"/>
      <c r="D51" s="67"/>
      <c r="E51" s="68"/>
      <c r="F51" s="69"/>
      <c r="G51" s="70"/>
      <c r="H51" s="71" t="n">
        <f aca="false">F51*G51</f>
        <v>0</v>
      </c>
    </row>
    <row r="52" customFormat="false" ht="16.5" hidden="false" customHeight="false" outlineLevel="0" collapsed="false">
      <c r="A52" s="65"/>
      <c r="B52" s="66"/>
      <c r="C52" s="67"/>
      <c r="D52" s="67"/>
      <c r="E52" s="68"/>
      <c r="F52" s="69"/>
      <c r="G52" s="70"/>
      <c r="H52" s="71" t="n">
        <f aca="false">F52*G52</f>
        <v>0</v>
      </c>
    </row>
    <row r="53" customFormat="false" ht="16.5" hidden="false" customHeight="false" outlineLevel="0" collapsed="false">
      <c r="A53" s="65"/>
      <c r="B53" s="66"/>
      <c r="C53" s="67"/>
      <c r="D53" s="67"/>
      <c r="E53" s="68"/>
      <c r="F53" s="69"/>
      <c r="G53" s="70"/>
      <c r="H53" s="71" t="n">
        <f aca="false">F53*G53</f>
        <v>0</v>
      </c>
    </row>
    <row r="54" customFormat="false" ht="16.5" hidden="false" customHeight="false" outlineLevel="0" collapsed="false">
      <c r="A54" s="65"/>
      <c r="B54" s="66"/>
      <c r="C54" s="67"/>
      <c r="D54" s="67"/>
      <c r="E54" s="68"/>
      <c r="F54" s="69"/>
      <c r="G54" s="70"/>
      <c r="H54" s="71" t="n">
        <f aca="false">F54*G54</f>
        <v>0</v>
      </c>
    </row>
    <row r="55" customFormat="false" ht="16.5" hidden="false" customHeight="false" outlineLevel="0" collapsed="false">
      <c r="E55" s="72" t="s">
        <v>44</v>
      </c>
      <c r="F55" s="73" t="n">
        <f aca="false">SUM(F16:F54)</f>
        <v>25080</v>
      </c>
      <c r="G55" s="74"/>
      <c r="H55" s="75" t="n">
        <f aca="false">SUM(H16:H54)</f>
        <v>1242.4</v>
      </c>
    </row>
    <row r="56" customFormat="false" ht="16.5" hidden="false" customHeight="false" outlineLevel="0" collapsed="false">
      <c r="E56" s="76"/>
      <c r="F56" s="77" t="s">
        <v>45</v>
      </c>
      <c r="G56" s="78" t="n">
        <f aca="false">AVERAGE(G16:G54)</f>
        <v>0.0466666666666667</v>
      </c>
      <c r="H56" s="79"/>
    </row>
    <row r="57" customFormat="false" ht="16.5" hidden="false" customHeight="false" outlineLevel="0" collapsed="false">
      <c r="A57" s="61" t="s">
        <v>46</v>
      </c>
      <c r="B57" s="61"/>
    </row>
    <row r="58" customFormat="false" ht="16.5" hidden="false" customHeight="false" outlineLevel="0" collapsed="false">
      <c r="A58" s="61"/>
      <c r="B58" s="61"/>
    </row>
    <row r="59" customFormat="false" ht="16.5" hidden="false" customHeight="false" outlineLevel="0" collapsed="false">
      <c r="A59" s="62" t="s">
        <v>30</v>
      </c>
      <c r="B59" s="63" t="s">
        <v>31</v>
      </c>
      <c r="C59" s="63" t="s">
        <v>32</v>
      </c>
      <c r="D59" s="63" t="s">
        <v>33</v>
      </c>
      <c r="E59" s="63" t="s">
        <v>34</v>
      </c>
      <c r="F59" s="63" t="s">
        <v>35</v>
      </c>
      <c r="G59" s="63" t="s">
        <v>36</v>
      </c>
      <c r="H59" s="64" t="s">
        <v>37</v>
      </c>
    </row>
    <row r="60" customFormat="false" ht="16.5" hidden="false" customHeight="false" outlineLevel="0" collapsed="false">
      <c r="A60" s="65" t="n">
        <v>42410</v>
      </c>
      <c r="B60" s="66" t="s">
        <v>38</v>
      </c>
      <c r="C60" s="67" t="s">
        <v>39</v>
      </c>
      <c r="D60" s="67" t="n">
        <v>23665</v>
      </c>
      <c r="E60" s="68"/>
      <c r="F60" s="69" t="n">
        <v>1500</v>
      </c>
      <c r="G60" s="70" t="n">
        <v>0.05</v>
      </c>
      <c r="H60" s="71" t="n">
        <f aca="false">F60*G60</f>
        <v>75</v>
      </c>
    </row>
    <row r="61" customFormat="false" ht="16.5" hidden="false" customHeight="false" outlineLevel="0" collapsed="false">
      <c r="A61" s="65" t="n">
        <v>42412</v>
      </c>
      <c r="B61" s="66" t="s">
        <v>40</v>
      </c>
      <c r="C61" s="67" t="s">
        <v>41</v>
      </c>
      <c r="D61" s="67" t="n">
        <v>23668</v>
      </c>
      <c r="E61" s="68"/>
      <c r="F61" s="69" t="n">
        <v>33300</v>
      </c>
      <c r="G61" s="70" t="n">
        <v>0.06</v>
      </c>
      <c r="H61" s="71" t="n">
        <f aca="false">F61*G61</f>
        <v>1998</v>
      </c>
    </row>
    <row r="62" customFormat="false" ht="16.5" hidden="false" customHeight="false" outlineLevel="0" collapsed="false">
      <c r="A62" s="65" t="n">
        <v>42415</v>
      </c>
      <c r="B62" s="66" t="s">
        <v>42</v>
      </c>
      <c r="C62" s="67" t="s">
        <v>43</v>
      </c>
      <c r="D62" s="67" t="n">
        <v>27000</v>
      </c>
      <c r="E62" s="68"/>
      <c r="F62" s="69" t="n">
        <v>1080</v>
      </c>
      <c r="G62" s="70" t="n">
        <v>0.06</v>
      </c>
      <c r="H62" s="71" t="n">
        <f aca="false">F62*G62</f>
        <v>64.8</v>
      </c>
    </row>
    <row r="63" customFormat="false" ht="16.5" hidden="false" customHeight="false" outlineLevel="0" collapsed="false">
      <c r="A63" s="65"/>
      <c r="B63" s="66"/>
      <c r="C63" s="67"/>
      <c r="D63" s="67"/>
      <c r="E63" s="68"/>
      <c r="F63" s="69"/>
      <c r="G63" s="70"/>
      <c r="H63" s="71" t="n">
        <f aca="false">F63*G63</f>
        <v>0</v>
      </c>
    </row>
    <row r="64" customFormat="false" ht="16.5" hidden="false" customHeight="false" outlineLevel="0" collapsed="false">
      <c r="A64" s="65"/>
      <c r="B64" s="66"/>
      <c r="C64" s="67"/>
      <c r="D64" s="67"/>
      <c r="E64" s="68"/>
      <c r="F64" s="69"/>
      <c r="G64" s="70"/>
      <c r="H64" s="71" t="n">
        <f aca="false">F64*G64</f>
        <v>0</v>
      </c>
    </row>
    <row r="65" customFormat="false" ht="16.5" hidden="false" customHeight="false" outlineLevel="0" collapsed="false">
      <c r="A65" s="65"/>
      <c r="B65" s="66"/>
      <c r="C65" s="67"/>
      <c r="D65" s="67"/>
      <c r="E65" s="68"/>
      <c r="F65" s="69"/>
      <c r="G65" s="70"/>
      <c r="H65" s="71" t="n">
        <f aca="false">F65*G65</f>
        <v>0</v>
      </c>
    </row>
    <row r="66" customFormat="false" ht="16.5" hidden="false" customHeight="false" outlineLevel="0" collapsed="false">
      <c r="A66" s="65"/>
      <c r="B66" s="66"/>
      <c r="C66" s="67"/>
      <c r="D66" s="67"/>
      <c r="E66" s="68"/>
      <c r="F66" s="69"/>
      <c r="G66" s="70"/>
      <c r="H66" s="71" t="n">
        <f aca="false">F66*G66</f>
        <v>0</v>
      </c>
    </row>
    <row r="67" customFormat="false" ht="16.5" hidden="false" customHeight="false" outlineLevel="0" collapsed="false">
      <c r="A67" s="65"/>
      <c r="B67" s="66"/>
      <c r="C67" s="67"/>
      <c r="D67" s="67"/>
      <c r="E67" s="68"/>
      <c r="F67" s="69"/>
      <c r="G67" s="70"/>
      <c r="H67" s="71" t="n">
        <f aca="false">F67*G67</f>
        <v>0</v>
      </c>
    </row>
    <row r="68" customFormat="false" ht="16.5" hidden="false" customHeight="false" outlineLevel="0" collapsed="false">
      <c r="A68" s="65"/>
      <c r="B68" s="66"/>
      <c r="C68" s="67"/>
      <c r="D68" s="67"/>
      <c r="E68" s="68"/>
      <c r="F68" s="69"/>
      <c r="G68" s="70"/>
      <c r="H68" s="71" t="n">
        <f aca="false">F68*G68</f>
        <v>0</v>
      </c>
    </row>
    <row r="69" customFormat="false" ht="16.5" hidden="false" customHeight="false" outlineLevel="0" collapsed="false">
      <c r="A69" s="65"/>
      <c r="B69" s="66"/>
      <c r="C69" s="67"/>
      <c r="D69" s="67"/>
      <c r="E69" s="68"/>
      <c r="F69" s="69"/>
      <c r="G69" s="70"/>
      <c r="H69" s="71" t="n">
        <f aca="false">F69*G69</f>
        <v>0</v>
      </c>
    </row>
    <row r="70" customFormat="false" ht="16.5" hidden="false" customHeight="false" outlineLevel="0" collapsed="false">
      <c r="A70" s="65"/>
      <c r="B70" s="66"/>
      <c r="C70" s="67"/>
      <c r="D70" s="67"/>
      <c r="E70" s="68"/>
      <c r="F70" s="69"/>
      <c r="G70" s="70"/>
      <c r="H70" s="71" t="n">
        <f aca="false">F70*G70</f>
        <v>0</v>
      </c>
    </row>
    <row r="71" customFormat="false" ht="16.5" hidden="false" customHeight="false" outlineLevel="0" collapsed="false">
      <c r="A71" s="65"/>
      <c r="B71" s="66"/>
      <c r="C71" s="67"/>
      <c r="D71" s="67"/>
      <c r="E71" s="68"/>
      <c r="F71" s="69"/>
      <c r="G71" s="70"/>
      <c r="H71" s="71" t="n">
        <f aca="false">F71*G71</f>
        <v>0</v>
      </c>
    </row>
    <row r="72" customFormat="false" ht="16.5" hidden="false" customHeight="false" outlineLevel="0" collapsed="false">
      <c r="A72" s="65"/>
      <c r="B72" s="66"/>
      <c r="C72" s="67"/>
      <c r="D72" s="67"/>
      <c r="E72" s="68"/>
      <c r="F72" s="69"/>
      <c r="G72" s="70"/>
      <c r="H72" s="71" t="n">
        <f aca="false">F72*G72</f>
        <v>0</v>
      </c>
    </row>
    <row r="73" customFormat="false" ht="16.5" hidden="false" customHeight="false" outlineLevel="0" collapsed="false">
      <c r="A73" s="65"/>
      <c r="B73" s="66"/>
      <c r="C73" s="67"/>
      <c r="D73" s="67"/>
      <c r="E73" s="68"/>
      <c r="F73" s="69"/>
      <c r="G73" s="70"/>
      <c r="H73" s="71" t="n">
        <f aca="false">F73*G73</f>
        <v>0</v>
      </c>
    </row>
    <row r="74" customFormat="false" ht="16.5" hidden="false" customHeight="false" outlineLevel="0" collapsed="false">
      <c r="A74" s="65"/>
      <c r="B74" s="66"/>
      <c r="C74" s="67"/>
      <c r="D74" s="67"/>
      <c r="E74" s="68"/>
      <c r="F74" s="69"/>
      <c r="G74" s="70"/>
      <c r="H74" s="71" t="n">
        <f aca="false">F74*G74</f>
        <v>0</v>
      </c>
    </row>
    <row r="75" customFormat="false" ht="16.5" hidden="false" customHeight="false" outlineLevel="0" collapsed="false">
      <c r="A75" s="65"/>
      <c r="B75" s="66"/>
      <c r="C75" s="67"/>
      <c r="D75" s="67"/>
      <c r="E75" s="68"/>
      <c r="F75" s="69"/>
      <c r="G75" s="70"/>
      <c r="H75" s="71" t="n">
        <f aca="false">F75*G75</f>
        <v>0</v>
      </c>
    </row>
    <row r="76" customFormat="false" ht="16.5" hidden="false" customHeight="false" outlineLevel="0" collapsed="false">
      <c r="A76" s="65"/>
      <c r="B76" s="66"/>
      <c r="C76" s="67"/>
      <c r="D76" s="67"/>
      <c r="E76" s="68"/>
      <c r="F76" s="69"/>
      <c r="G76" s="70"/>
      <c r="H76" s="71" t="n">
        <f aca="false">F76*G76</f>
        <v>0</v>
      </c>
    </row>
    <row r="77" customFormat="false" ht="16.5" hidden="false" customHeight="false" outlineLevel="0" collapsed="false">
      <c r="A77" s="65"/>
      <c r="B77" s="66"/>
      <c r="C77" s="67"/>
      <c r="D77" s="67"/>
      <c r="E77" s="68"/>
      <c r="F77" s="69"/>
      <c r="G77" s="70"/>
      <c r="H77" s="71" t="n">
        <f aca="false">F77*G77</f>
        <v>0</v>
      </c>
    </row>
    <row r="78" customFormat="false" ht="16.5" hidden="false" customHeight="false" outlineLevel="0" collapsed="false">
      <c r="A78" s="65"/>
      <c r="B78" s="66"/>
      <c r="C78" s="67"/>
      <c r="D78" s="67"/>
      <c r="E78" s="68"/>
      <c r="F78" s="69"/>
      <c r="G78" s="70"/>
      <c r="H78" s="71" t="n">
        <f aca="false">F78*G78</f>
        <v>0</v>
      </c>
    </row>
    <row r="79" customFormat="false" ht="16.5" hidden="false" customHeight="false" outlineLevel="0" collapsed="false">
      <c r="A79" s="65"/>
      <c r="B79" s="66"/>
      <c r="C79" s="67"/>
      <c r="D79" s="67"/>
      <c r="E79" s="68"/>
      <c r="F79" s="69"/>
      <c r="G79" s="70"/>
      <c r="H79" s="71" t="n">
        <f aca="false">F79*G79</f>
        <v>0</v>
      </c>
    </row>
    <row r="80" customFormat="false" ht="16.5" hidden="false" customHeight="false" outlineLevel="0" collapsed="false">
      <c r="A80" s="65"/>
      <c r="B80" s="66"/>
      <c r="C80" s="67"/>
      <c r="D80" s="67"/>
      <c r="E80" s="68"/>
      <c r="F80" s="69"/>
      <c r="G80" s="70"/>
      <c r="H80" s="71" t="n">
        <f aca="false">F80*G80</f>
        <v>0</v>
      </c>
    </row>
    <row r="81" customFormat="false" ht="16.5" hidden="false" customHeight="false" outlineLevel="0" collapsed="false">
      <c r="A81" s="65"/>
      <c r="B81" s="66"/>
      <c r="C81" s="67"/>
      <c r="D81" s="67"/>
      <c r="E81" s="68"/>
      <c r="F81" s="69"/>
      <c r="G81" s="70"/>
      <c r="H81" s="71" t="n">
        <f aca="false">F81*G81</f>
        <v>0</v>
      </c>
    </row>
    <row r="82" customFormat="false" ht="16.5" hidden="false" customHeight="false" outlineLevel="0" collapsed="false">
      <c r="A82" s="65"/>
      <c r="B82" s="66"/>
      <c r="C82" s="67"/>
      <c r="D82" s="67"/>
      <c r="E82" s="68"/>
      <c r="F82" s="69"/>
      <c r="G82" s="70"/>
      <c r="H82" s="71" t="n">
        <f aca="false">F82*G82</f>
        <v>0</v>
      </c>
    </row>
    <row r="83" customFormat="false" ht="16.5" hidden="false" customHeight="false" outlineLevel="0" collapsed="false">
      <c r="A83" s="65"/>
      <c r="B83" s="66"/>
      <c r="C83" s="67"/>
      <c r="D83" s="67"/>
      <c r="E83" s="68"/>
      <c r="F83" s="69"/>
      <c r="G83" s="70"/>
      <c r="H83" s="71" t="n">
        <f aca="false">F83*G83</f>
        <v>0</v>
      </c>
    </row>
    <row r="84" customFormat="false" ht="16.5" hidden="false" customHeight="false" outlineLevel="0" collapsed="false">
      <c r="A84" s="65"/>
      <c r="B84" s="66"/>
      <c r="C84" s="67"/>
      <c r="D84" s="67"/>
      <c r="E84" s="68"/>
      <c r="F84" s="69"/>
      <c r="G84" s="70"/>
      <c r="H84" s="71" t="n">
        <f aca="false">F84*G84</f>
        <v>0</v>
      </c>
    </row>
    <row r="85" customFormat="false" ht="16.5" hidden="false" customHeight="false" outlineLevel="0" collapsed="false">
      <c r="A85" s="65"/>
      <c r="B85" s="66"/>
      <c r="C85" s="67"/>
      <c r="D85" s="67"/>
      <c r="E85" s="68"/>
      <c r="F85" s="69"/>
      <c r="G85" s="70"/>
      <c r="H85" s="71" t="n">
        <f aca="false">F85*G85</f>
        <v>0</v>
      </c>
    </row>
    <row r="86" customFormat="false" ht="16.5" hidden="false" customHeight="false" outlineLevel="0" collapsed="false">
      <c r="A86" s="65"/>
      <c r="B86" s="66"/>
      <c r="C86" s="67"/>
      <c r="D86" s="67"/>
      <c r="E86" s="68"/>
      <c r="F86" s="69"/>
      <c r="G86" s="70"/>
      <c r="H86" s="71" t="n">
        <f aca="false">F86*G86</f>
        <v>0</v>
      </c>
    </row>
    <row r="87" customFormat="false" ht="16.5" hidden="false" customHeight="false" outlineLevel="0" collapsed="false">
      <c r="A87" s="65"/>
      <c r="B87" s="66"/>
      <c r="C87" s="67"/>
      <c r="D87" s="67"/>
      <c r="E87" s="68"/>
      <c r="F87" s="69"/>
      <c r="G87" s="70"/>
      <c r="H87" s="71" t="n">
        <f aca="false">F87*G87</f>
        <v>0</v>
      </c>
    </row>
    <row r="88" customFormat="false" ht="16.5" hidden="false" customHeight="false" outlineLevel="0" collapsed="false">
      <c r="A88" s="65"/>
      <c r="B88" s="66"/>
      <c r="C88" s="67"/>
      <c r="D88" s="67"/>
      <c r="E88" s="68"/>
      <c r="F88" s="69"/>
      <c r="G88" s="70"/>
      <c r="H88" s="71" t="n">
        <f aca="false">F88*G88</f>
        <v>0</v>
      </c>
    </row>
    <row r="89" customFormat="false" ht="16.5" hidden="false" customHeight="false" outlineLevel="0" collapsed="false">
      <c r="A89" s="65"/>
      <c r="B89" s="66"/>
      <c r="C89" s="67"/>
      <c r="D89" s="67"/>
      <c r="E89" s="68"/>
      <c r="F89" s="69"/>
      <c r="G89" s="70"/>
      <c r="H89" s="71" t="n">
        <f aca="false">F89*G89</f>
        <v>0</v>
      </c>
    </row>
    <row r="90" customFormat="false" ht="16.5" hidden="false" customHeight="false" outlineLevel="0" collapsed="false">
      <c r="A90" s="65"/>
      <c r="B90" s="66"/>
      <c r="C90" s="67"/>
      <c r="D90" s="67"/>
      <c r="E90" s="68"/>
      <c r="F90" s="69"/>
      <c r="G90" s="70"/>
      <c r="H90" s="71" t="n">
        <f aca="false">F90*G90</f>
        <v>0</v>
      </c>
    </row>
    <row r="91" customFormat="false" ht="16.5" hidden="false" customHeight="false" outlineLevel="0" collapsed="false">
      <c r="A91" s="65"/>
      <c r="B91" s="66"/>
      <c r="C91" s="67"/>
      <c r="D91" s="67"/>
      <c r="E91" s="68"/>
      <c r="F91" s="69"/>
      <c r="G91" s="70"/>
      <c r="H91" s="71" t="n">
        <f aca="false">F91*G91</f>
        <v>0</v>
      </c>
    </row>
    <row r="92" customFormat="false" ht="16.5" hidden="false" customHeight="false" outlineLevel="0" collapsed="false">
      <c r="A92" s="65"/>
      <c r="B92" s="66"/>
      <c r="C92" s="67"/>
      <c r="D92" s="67"/>
      <c r="E92" s="68"/>
      <c r="F92" s="69"/>
      <c r="G92" s="70"/>
      <c r="H92" s="71" t="n">
        <f aca="false">F92*G92</f>
        <v>0</v>
      </c>
    </row>
    <row r="93" customFormat="false" ht="16.5" hidden="false" customHeight="false" outlineLevel="0" collapsed="false">
      <c r="A93" s="65"/>
      <c r="B93" s="66"/>
      <c r="C93" s="67"/>
      <c r="D93" s="67"/>
      <c r="E93" s="68"/>
      <c r="F93" s="69"/>
      <c r="G93" s="70"/>
      <c r="H93" s="71" t="n">
        <f aca="false">F93*G93</f>
        <v>0</v>
      </c>
    </row>
    <row r="94" customFormat="false" ht="16.5" hidden="false" customHeight="false" outlineLevel="0" collapsed="false">
      <c r="A94" s="65"/>
      <c r="B94" s="66"/>
      <c r="C94" s="67"/>
      <c r="D94" s="67"/>
      <c r="E94" s="68"/>
      <c r="F94" s="69"/>
      <c r="G94" s="70"/>
      <c r="H94" s="71" t="n">
        <f aca="false">F94*G94</f>
        <v>0</v>
      </c>
    </row>
    <row r="95" customFormat="false" ht="16.5" hidden="false" customHeight="false" outlineLevel="0" collapsed="false">
      <c r="A95" s="65"/>
      <c r="B95" s="66"/>
      <c r="C95" s="67"/>
      <c r="D95" s="67"/>
      <c r="E95" s="68"/>
      <c r="F95" s="69"/>
      <c r="G95" s="70"/>
      <c r="H95" s="71" t="n">
        <f aca="false">F95*G95</f>
        <v>0</v>
      </c>
    </row>
    <row r="96" customFormat="false" ht="16.5" hidden="false" customHeight="false" outlineLevel="0" collapsed="false">
      <c r="A96" s="65"/>
      <c r="B96" s="66"/>
      <c r="C96" s="67"/>
      <c r="D96" s="67"/>
      <c r="E96" s="68"/>
      <c r="F96" s="69"/>
      <c r="G96" s="70"/>
      <c r="H96" s="71" t="n">
        <f aca="false">F96*G96</f>
        <v>0</v>
      </c>
    </row>
    <row r="97" customFormat="false" ht="16.5" hidden="false" customHeight="false" outlineLevel="0" collapsed="false">
      <c r="A97" s="65"/>
      <c r="B97" s="66"/>
      <c r="C97" s="67"/>
      <c r="D97" s="67"/>
      <c r="E97" s="68"/>
      <c r="F97" s="69"/>
      <c r="G97" s="70"/>
      <c r="H97" s="71" t="n">
        <f aca="false">F97*G97</f>
        <v>0</v>
      </c>
    </row>
    <row r="98" customFormat="false" ht="16.5" hidden="false" customHeight="false" outlineLevel="0" collapsed="false">
      <c r="A98" s="65"/>
      <c r="B98" s="66"/>
      <c r="C98" s="67"/>
      <c r="D98" s="67"/>
      <c r="E98" s="68"/>
      <c r="F98" s="69"/>
      <c r="G98" s="70"/>
      <c r="H98" s="71" t="n">
        <f aca="false">F98*G98</f>
        <v>0</v>
      </c>
    </row>
    <row r="99" customFormat="false" ht="16.5" hidden="false" customHeight="false" outlineLevel="0" collapsed="false">
      <c r="E99" s="72" t="s">
        <v>44</v>
      </c>
      <c r="F99" s="73" t="n">
        <f aca="false">SUM(F60:F98)</f>
        <v>35880</v>
      </c>
      <c r="G99" s="74"/>
      <c r="H99" s="75" t="n">
        <f aca="false">SUM(H60:H98)</f>
        <v>2137.8</v>
      </c>
    </row>
    <row r="100" customFormat="false" ht="16.5" hidden="false" customHeight="false" outlineLevel="0" collapsed="false">
      <c r="E100" s="76"/>
      <c r="F100" s="77" t="s">
        <v>45</v>
      </c>
      <c r="G100" s="78" t="n">
        <f aca="false">AVERAGE(G60:G98)</f>
        <v>0.0566666666666667</v>
      </c>
      <c r="H100" s="79"/>
    </row>
    <row r="101" customFormat="false" ht="16.5" hidden="false" customHeight="false" outlineLevel="0" collapsed="false">
      <c r="A101" s="61" t="s">
        <v>47</v>
      </c>
      <c r="B101" s="61"/>
    </row>
    <row r="102" customFormat="false" ht="16.5" hidden="false" customHeight="false" outlineLevel="0" collapsed="false">
      <c r="A102" s="61"/>
      <c r="B102" s="61"/>
    </row>
    <row r="103" customFormat="false" ht="16.5" hidden="false" customHeight="false" outlineLevel="0" collapsed="false">
      <c r="A103" s="62" t="s">
        <v>30</v>
      </c>
      <c r="B103" s="63" t="s">
        <v>31</v>
      </c>
      <c r="C103" s="63" t="s">
        <v>32</v>
      </c>
      <c r="D103" s="63" t="s">
        <v>33</v>
      </c>
      <c r="E103" s="63" t="s">
        <v>34</v>
      </c>
      <c r="F103" s="63" t="s">
        <v>35</v>
      </c>
      <c r="G103" s="63" t="s">
        <v>36</v>
      </c>
      <c r="H103" s="64" t="s">
        <v>37</v>
      </c>
    </row>
    <row r="104" customFormat="false" ht="16.5" hidden="false" customHeight="false" outlineLevel="0" collapsed="false">
      <c r="A104" s="65" t="n">
        <v>42439</v>
      </c>
      <c r="B104" s="66" t="s">
        <v>38</v>
      </c>
      <c r="C104" s="67" t="s">
        <v>39</v>
      </c>
      <c r="D104" s="67" t="n">
        <v>23665</v>
      </c>
      <c r="E104" s="68"/>
      <c r="F104" s="69" t="n">
        <v>1500</v>
      </c>
      <c r="G104" s="70" t="n">
        <v>0.06</v>
      </c>
      <c r="H104" s="71" t="n">
        <f aca="false">F104*G104</f>
        <v>90</v>
      </c>
    </row>
    <row r="105" customFormat="false" ht="16.5" hidden="false" customHeight="false" outlineLevel="0" collapsed="false">
      <c r="A105" s="65" t="n">
        <v>42441</v>
      </c>
      <c r="B105" s="66" t="s">
        <v>40</v>
      </c>
      <c r="C105" s="67" t="s">
        <v>41</v>
      </c>
      <c r="D105" s="67" t="n">
        <v>23668</v>
      </c>
      <c r="E105" s="68"/>
      <c r="F105" s="69" t="n">
        <v>26600</v>
      </c>
      <c r="G105" s="70" t="n">
        <v>0.06</v>
      </c>
      <c r="H105" s="71" t="n">
        <f aca="false">F105*G105</f>
        <v>1596</v>
      </c>
    </row>
    <row r="106" customFormat="false" ht="16.5" hidden="false" customHeight="false" outlineLevel="0" collapsed="false">
      <c r="A106" s="65" t="n">
        <v>42444</v>
      </c>
      <c r="B106" s="66" t="s">
        <v>42</v>
      </c>
      <c r="C106" s="67" t="s">
        <v>43</v>
      </c>
      <c r="D106" s="67" t="n">
        <v>27000</v>
      </c>
      <c r="E106" s="68"/>
      <c r="F106" s="69" t="n">
        <v>1200</v>
      </c>
      <c r="G106" s="70" t="n">
        <v>0.035</v>
      </c>
      <c r="H106" s="71" t="n">
        <f aca="false">F106*G106</f>
        <v>42</v>
      </c>
    </row>
    <row r="107" customFormat="false" ht="16.5" hidden="false" customHeight="false" outlineLevel="0" collapsed="false">
      <c r="A107" s="65"/>
      <c r="B107" s="66"/>
      <c r="C107" s="67"/>
      <c r="D107" s="67"/>
      <c r="E107" s="68"/>
      <c r="F107" s="69"/>
      <c r="G107" s="70"/>
      <c r="H107" s="71" t="n">
        <f aca="false">F107*G107</f>
        <v>0</v>
      </c>
    </row>
    <row r="108" customFormat="false" ht="16.5" hidden="false" customHeight="false" outlineLevel="0" collapsed="false">
      <c r="A108" s="65"/>
      <c r="B108" s="66"/>
      <c r="C108" s="67"/>
      <c r="D108" s="67"/>
      <c r="E108" s="68"/>
      <c r="F108" s="69"/>
      <c r="G108" s="70"/>
      <c r="H108" s="71" t="n">
        <f aca="false">F108*G108</f>
        <v>0</v>
      </c>
    </row>
    <row r="109" customFormat="false" ht="16.5" hidden="false" customHeight="false" outlineLevel="0" collapsed="false">
      <c r="A109" s="65"/>
      <c r="B109" s="66"/>
      <c r="C109" s="67"/>
      <c r="D109" s="67"/>
      <c r="E109" s="68"/>
      <c r="F109" s="69"/>
      <c r="G109" s="70"/>
      <c r="H109" s="71" t="n">
        <f aca="false">F109*G109</f>
        <v>0</v>
      </c>
    </row>
    <row r="110" customFormat="false" ht="16.5" hidden="false" customHeight="false" outlineLevel="0" collapsed="false">
      <c r="A110" s="65"/>
      <c r="B110" s="66"/>
      <c r="C110" s="67"/>
      <c r="D110" s="67"/>
      <c r="E110" s="68"/>
      <c r="F110" s="69"/>
      <c r="G110" s="70"/>
      <c r="H110" s="71" t="n">
        <f aca="false">F110*G110</f>
        <v>0</v>
      </c>
    </row>
    <row r="111" customFormat="false" ht="16.5" hidden="false" customHeight="false" outlineLevel="0" collapsed="false">
      <c r="A111" s="65"/>
      <c r="B111" s="66"/>
      <c r="C111" s="67"/>
      <c r="D111" s="67"/>
      <c r="E111" s="68"/>
      <c r="F111" s="69"/>
      <c r="G111" s="70"/>
      <c r="H111" s="71" t="n">
        <f aca="false">F111*G111</f>
        <v>0</v>
      </c>
    </row>
    <row r="112" customFormat="false" ht="16.5" hidden="false" customHeight="false" outlineLevel="0" collapsed="false">
      <c r="A112" s="65"/>
      <c r="B112" s="66"/>
      <c r="C112" s="67"/>
      <c r="D112" s="67"/>
      <c r="E112" s="68"/>
      <c r="F112" s="69"/>
      <c r="G112" s="70"/>
      <c r="H112" s="71" t="n">
        <f aca="false">F112*G112</f>
        <v>0</v>
      </c>
    </row>
    <row r="113" customFormat="false" ht="16.5" hidden="false" customHeight="false" outlineLevel="0" collapsed="false">
      <c r="A113" s="65"/>
      <c r="B113" s="66"/>
      <c r="C113" s="67"/>
      <c r="D113" s="67"/>
      <c r="E113" s="68"/>
      <c r="F113" s="69"/>
      <c r="G113" s="70"/>
      <c r="H113" s="71" t="n">
        <f aca="false">F113*G113</f>
        <v>0</v>
      </c>
    </row>
    <row r="114" customFormat="false" ht="16.5" hidden="false" customHeight="false" outlineLevel="0" collapsed="false">
      <c r="A114" s="65"/>
      <c r="B114" s="66"/>
      <c r="C114" s="67"/>
      <c r="D114" s="67"/>
      <c r="E114" s="68"/>
      <c r="F114" s="69"/>
      <c r="G114" s="70"/>
      <c r="H114" s="71" t="n">
        <f aca="false">F114*G114</f>
        <v>0</v>
      </c>
    </row>
    <row r="115" customFormat="false" ht="16.5" hidden="false" customHeight="false" outlineLevel="0" collapsed="false">
      <c r="A115" s="65"/>
      <c r="B115" s="66"/>
      <c r="C115" s="67"/>
      <c r="D115" s="67"/>
      <c r="E115" s="68"/>
      <c r="F115" s="69"/>
      <c r="G115" s="70"/>
      <c r="H115" s="71" t="n">
        <f aca="false">F115*G115</f>
        <v>0</v>
      </c>
    </row>
    <row r="116" customFormat="false" ht="16.5" hidden="false" customHeight="false" outlineLevel="0" collapsed="false">
      <c r="A116" s="65"/>
      <c r="B116" s="66"/>
      <c r="C116" s="67"/>
      <c r="D116" s="67"/>
      <c r="E116" s="68"/>
      <c r="F116" s="69"/>
      <c r="G116" s="70"/>
      <c r="H116" s="71" t="n">
        <f aca="false">F116*G116</f>
        <v>0</v>
      </c>
    </row>
    <row r="117" customFormat="false" ht="16.5" hidden="false" customHeight="false" outlineLevel="0" collapsed="false">
      <c r="A117" s="65"/>
      <c r="B117" s="66"/>
      <c r="C117" s="67"/>
      <c r="D117" s="67"/>
      <c r="E117" s="68"/>
      <c r="F117" s="69"/>
      <c r="G117" s="70"/>
      <c r="H117" s="71" t="n">
        <f aca="false">F117*G117</f>
        <v>0</v>
      </c>
    </row>
    <row r="118" customFormat="false" ht="16.5" hidden="false" customHeight="false" outlineLevel="0" collapsed="false">
      <c r="A118" s="65"/>
      <c r="B118" s="66"/>
      <c r="C118" s="67"/>
      <c r="D118" s="67"/>
      <c r="E118" s="68"/>
      <c r="F118" s="69"/>
      <c r="G118" s="70"/>
      <c r="H118" s="71" t="n">
        <f aca="false">F118*G118</f>
        <v>0</v>
      </c>
    </row>
    <row r="119" customFormat="false" ht="16.5" hidden="false" customHeight="false" outlineLevel="0" collapsed="false">
      <c r="A119" s="65"/>
      <c r="B119" s="66"/>
      <c r="C119" s="67"/>
      <c r="D119" s="67"/>
      <c r="E119" s="68"/>
      <c r="F119" s="69"/>
      <c r="G119" s="70"/>
      <c r="H119" s="71" t="n">
        <f aca="false">F119*G119</f>
        <v>0</v>
      </c>
    </row>
    <row r="120" customFormat="false" ht="16.5" hidden="false" customHeight="false" outlineLevel="0" collapsed="false">
      <c r="A120" s="65"/>
      <c r="B120" s="66"/>
      <c r="C120" s="67"/>
      <c r="D120" s="67"/>
      <c r="E120" s="68"/>
      <c r="F120" s="69"/>
      <c r="G120" s="70"/>
      <c r="H120" s="71" t="n">
        <f aca="false">F120*G120</f>
        <v>0</v>
      </c>
    </row>
    <row r="121" customFormat="false" ht="16.5" hidden="false" customHeight="false" outlineLevel="0" collapsed="false">
      <c r="A121" s="65"/>
      <c r="B121" s="66"/>
      <c r="C121" s="67"/>
      <c r="D121" s="67"/>
      <c r="E121" s="68"/>
      <c r="F121" s="69"/>
      <c r="G121" s="70"/>
      <c r="H121" s="71" t="n">
        <f aca="false">F121*G121</f>
        <v>0</v>
      </c>
    </row>
    <row r="122" customFormat="false" ht="16.5" hidden="false" customHeight="false" outlineLevel="0" collapsed="false">
      <c r="A122" s="65"/>
      <c r="B122" s="66"/>
      <c r="C122" s="67"/>
      <c r="D122" s="67"/>
      <c r="E122" s="68"/>
      <c r="F122" s="69"/>
      <c r="G122" s="70"/>
      <c r="H122" s="71" t="n">
        <f aca="false">F122*G122</f>
        <v>0</v>
      </c>
    </row>
    <row r="123" customFormat="false" ht="16.5" hidden="false" customHeight="false" outlineLevel="0" collapsed="false">
      <c r="A123" s="65"/>
      <c r="B123" s="66"/>
      <c r="C123" s="67"/>
      <c r="D123" s="67"/>
      <c r="E123" s="68"/>
      <c r="F123" s="69"/>
      <c r="G123" s="70"/>
      <c r="H123" s="71" t="n">
        <f aca="false">F123*G123</f>
        <v>0</v>
      </c>
    </row>
    <row r="124" customFormat="false" ht="16.5" hidden="false" customHeight="false" outlineLevel="0" collapsed="false">
      <c r="A124" s="65"/>
      <c r="B124" s="66"/>
      <c r="C124" s="67"/>
      <c r="D124" s="67"/>
      <c r="E124" s="68"/>
      <c r="F124" s="69"/>
      <c r="G124" s="70"/>
      <c r="H124" s="71" t="n">
        <f aca="false">F124*G124</f>
        <v>0</v>
      </c>
    </row>
    <row r="125" customFormat="false" ht="16.5" hidden="false" customHeight="false" outlineLevel="0" collapsed="false">
      <c r="A125" s="65"/>
      <c r="B125" s="66"/>
      <c r="C125" s="67"/>
      <c r="D125" s="67"/>
      <c r="E125" s="68"/>
      <c r="F125" s="69"/>
      <c r="G125" s="70"/>
      <c r="H125" s="71" t="n">
        <f aca="false">F125*G125</f>
        <v>0</v>
      </c>
    </row>
    <row r="126" customFormat="false" ht="16.5" hidden="false" customHeight="false" outlineLevel="0" collapsed="false">
      <c r="A126" s="65"/>
      <c r="B126" s="66"/>
      <c r="C126" s="67"/>
      <c r="D126" s="67"/>
      <c r="E126" s="68"/>
      <c r="F126" s="69"/>
      <c r="G126" s="70"/>
      <c r="H126" s="71" t="n">
        <f aca="false">F126*G126</f>
        <v>0</v>
      </c>
    </row>
    <row r="127" customFormat="false" ht="16.5" hidden="false" customHeight="false" outlineLevel="0" collapsed="false">
      <c r="A127" s="65"/>
      <c r="B127" s="66"/>
      <c r="C127" s="67"/>
      <c r="D127" s="67"/>
      <c r="E127" s="68"/>
      <c r="F127" s="69"/>
      <c r="G127" s="70"/>
      <c r="H127" s="71" t="n">
        <f aca="false">F127*G127</f>
        <v>0</v>
      </c>
    </row>
    <row r="128" customFormat="false" ht="16.5" hidden="false" customHeight="false" outlineLevel="0" collapsed="false">
      <c r="A128" s="65"/>
      <c r="B128" s="66"/>
      <c r="C128" s="67"/>
      <c r="D128" s="67"/>
      <c r="E128" s="68"/>
      <c r="F128" s="69"/>
      <c r="G128" s="70"/>
      <c r="H128" s="71" t="n">
        <f aca="false">F128*G128</f>
        <v>0</v>
      </c>
    </row>
    <row r="129" customFormat="false" ht="16.5" hidden="false" customHeight="false" outlineLevel="0" collapsed="false">
      <c r="A129" s="65"/>
      <c r="B129" s="66"/>
      <c r="C129" s="67"/>
      <c r="D129" s="67"/>
      <c r="E129" s="68"/>
      <c r="F129" s="69"/>
      <c r="G129" s="70"/>
      <c r="H129" s="71" t="n">
        <f aca="false">F129*G129</f>
        <v>0</v>
      </c>
    </row>
    <row r="130" customFormat="false" ht="16.5" hidden="false" customHeight="false" outlineLevel="0" collapsed="false">
      <c r="A130" s="65"/>
      <c r="B130" s="66"/>
      <c r="C130" s="67"/>
      <c r="D130" s="67"/>
      <c r="E130" s="68"/>
      <c r="F130" s="69"/>
      <c r="G130" s="70"/>
      <c r="H130" s="71" t="n">
        <f aca="false">F130*G130</f>
        <v>0</v>
      </c>
    </row>
    <row r="131" customFormat="false" ht="16.5" hidden="false" customHeight="false" outlineLevel="0" collapsed="false">
      <c r="A131" s="65"/>
      <c r="B131" s="66"/>
      <c r="C131" s="67"/>
      <c r="D131" s="67"/>
      <c r="E131" s="68"/>
      <c r="F131" s="69"/>
      <c r="G131" s="70"/>
      <c r="H131" s="71" t="n">
        <f aca="false">F131*G131</f>
        <v>0</v>
      </c>
    </row>
    <row r="132" customFormat="false" ht="16.5" hidden="false" customHeight="false" outlineLevel="0" collapsed="false">
      <c r="A132" s="65"/>
      <c r="B132" s="66"/>
      <c r="C132" s="67"/>
      <c r="D132" s="67"/>
      <c r="E132" s="68"/>
      <c r="F132" s="69"/>
      <c r="G132" s="70"/>
      <c r="H132" s="71" t="n">
        <f aca="false">F132*G132</f>
        <v>0</v>
      </c>
    </row>
    <row r="133" customFormat="false" ht="16.5" hidden="false" customHeight="false" outlineLevel="0" collapsed="false">
      <c r="A133" s="65"/>
      <c r="B133" s="66"/>
      <c r="C133" s="67"/>
      <c r="D133" s="67"/>
      <c r="E133" s="68"/>
      <c r="F133" s="69"/>
      <c r="G133" s="70"/>
      <c r="H133" s="71" t="n">
        <f aca="false">F133*G133</f>
        <v>0</v>
      </c>
    </row>
    <row r="134" customFormat="false" ht="16.5" hidden="false" customHeight="false" outlineLevel="0" collapsed="false">
      <c r="A134" s="65"/>
      <c r="B134" s="66"/>
      <c r="C134" s="67"/>
      <c r="D134" s="67"/>
      <c r="E134" s="68"/>
      <c r="F134" s="69"/>
      <c r="G134" s="70"/>
      <c r="H134" s="71" t="n">
        <f aca="false">F134*G134</f>
        <v>0</v>
      </c>
    </row>
    <row r="135" customFormat="false" ht="16.5" hidden="false" customHeight="false" outlineLevel="0" collapsed="false">
      <c r="A135" s="65"/>
      <c r="B135" s="66"/>
      <c r="C135" s="67"/>
      <c r="D135" s="67"/>
      <c r="E135" s="68"/>
      <c r="F135" s="69"/>
      <c r="G135" s="70"/>
      <c r="H135" s="71" t="n">
        <f aca="false">F135*G135</f>
        <v>0</v>
      </c>
    </row>
    <row r="136" customFormat="false" ht="16.5" hidden="false" customHeight="false" outlineLevel="0" collapsed="false">
      <c r="A136" s="65"/>
      <c r="B136" s="66"/>
      <c r="C136" s="67"/>
      <c r="D136" s="67"/>
      <c r="E136" s="68"/>
      <c r="F136" s="69"/>
      <c r="G136" s="70"/>
      <c r="H136" s="71" t="n">
        <f aca="false">F136*G136</f>
        <v>0</v>
      </c>
    </row>
    <row r="137" customFormat="false" ht="16.5" hidden="false" customHeight="false" outlineLevel="0" collapsed="false">
      <c r="A137" s="65"/>
      <c r="B137" s="66"/>
      <c r="C137" s="67"/>
      <c r="D137" s="67"/>
      <c r="E137" s="68"/>
      <c r="F137" s="69"/>
      <c r="G137" s="70"/>
      <c r="H137" s="71" t="n">
        <f aca="false">F137*G137</f>
        <v>0</v>
      </c>
    </row>
    <row r="138" customFormat="false" ht="16.5" hidden="false" customHeight="false" outlineLevel="0" collapsed="false">
      <c r="A138" s="65"/>
      <c r="B138" s="66"/>
      <c r="C138" s="67"/>
      <c r="D138" s="67"/>
      <c r="E138" s="68"/>
      <c r="F138" s="69"/>
      <c r="G138" s="70"/>
      <c r="H138" s="71" t="n">
        <f aca="false">F138*G138</f>
        <v>0</v>
      </c>
    </row>
    <row r="139" customFormat="false" ht="16.5" hidden="false" customHeight="false" outlineLevel="0" collapsed="false">
      <c r="A139" s="65"/>
      <c r="B139" s="66"/>
      <c r="C139" s="67"/>
      <c r="D139" s="67"/>
      <c r="E139" s="68"/>
      <c r="F139" s="69"/>
      <c r="G139" s="70"/>
      <c r="H139" s="71" t="n">
        <f aca="false">F139*G139</f>
        <v>0</v>
      </c>
    </row>
    <row r="140" customFormat="false" ht="16.5" hidden="false" customHeight="false" outlineLevel="0" collapsed="false">
      <c r="A140" s="65"/>
      <c r="B140" s="66"/>
      <c r="C140" s="67"/>
      <c r="D140" s="67"/>
      <c r="E140" s="68"/>
      <c r="F140" s="69"/>
      <c r="G140" s="70"/>
      <c r="H140" s="71" t="n">
        <f aca="false">F140*G140</f>
        <v>0</v>
      </c>
    </row>
    <row r="141" customFormat="false" ht="16.5" hidden="false" customHeight="false" outlineLevel="0" collapsed="false">
      <c r="A141" s="65"/>
      <c r="B141" s="66"/>
      <c r="C141" s="67"/>
      <c r="D141" s="67"/>
      <c r="E141" s="68"/>
      <c r="F141" s="69"/>
      <c r="G141" s="70"/>
      <c r="H141" s="71" t="n">
        <f aca="false">F141*G141</f>
        <v>0</v>
      </c>
    </row>
    <row r="142" customFormat="false" ht="16.5" hidden="false" customHeight="false" outlineLevel="0" collapsed="false">
      <c r="A142" s="65"/>
      <c r="B142" s="66"/>
      <c r="C142" s="67"/>
      <c r="D142" s="67"/>
      <c r="E142" s="68"/>
      <c r="F142" s="69"/>
      <c r="G142" s="70"/>
      <c r="H142" s="71" t="n">
        <f aca="false">F142*G142</f>
        <v>0</v>
      </c>
    </row>
    <row r="143" customFormat="false" ht="16.5" hidden="false" customHeight="false" outlineLevel="0" collapsed="false">
      <c r="E143" s="72" t="s">
        <v>44</v>
      </c>
      <c r="F143" s="73" t="n">
        <f aca="false">SUM(F104:F142)</f>
        <v>29300</v>
      </c>
      <c r="G143" s="74"/>
      <c r="H143" s="75" t="n">
        <f aca="false">SUM(H104:H142)</f>
        <v>1728</v>
      </c>
    </row>
    <row r="144" customFormat="false" ht="16.5" hidden="false" customHeight="false" outlineLevel="0" collapsed="false">
      <c r="E144" s="76"/>
      <c r="F144" s="77" t="s">
        <v>45</v>
      </c>
      <c r="G144" s="78" t="n">
        <f aca="false">AVERAGE(G104:G142)</f>
        <v>0.0516666666666667</v>
      </c>
      <c r="H144" s="79"/>
    </row>
    <row r="145" customFormat="false" ht="16.5" hidden="false" customHeight="false" outlineLevel="0" collapsed="false">
      <c r="A145" s="61" t="s">
        <v>48</v>
      </c>
      <c r="B145" s="61"/>
    </row>
    <row r="146" customFormat="false" ht="16.5" hidden="false" customHeight="false" outlineLevel="0" collapsed="false">
      <c r="A146" s="61"/>
      <c r="B146" s="61"/>
    </row>
    <row r="147" customFormat="false" ht="16.5" hidden="false" customHeight="false" outlineLevel="0" collapsed="false">
      <c r="A147" s="62" t="s">
        <v>30</v>
      </c>
      <c r="B147" s="63" t="s">
        <v>31</v>
      </c>
      <c r="C147" s="63" t="s">
        <v>32</v>
      </c>
      <c r="D147" s="63" t="s">
        <v>33</v>
      </c>
      <c r="E147" s="63" t="s">
        <v>34</v>
      </c>
      <c r="F147" s="63" t="s">
        <v>35</v>
      </c>
      <c r="G147" s="63" t="s">
        <v>36</v>
      </c>
      <c r="H147" s="64" t="s">
        <v>37</v>
      </c>
    </row>
    <row r="148" customFormat="false" ht="16.5" hidden="false" customHeight="false" outlineLevel="0" collapsed="false">
      <c r="A148" s="65" t="n">
        <v>42470</v>
      </c>
      <c r="B148" s="66" t="s">
        <v>38</v>
      </c>
      <c r="C148" s="67" t="s">
        <v>39</v>
      </c>
      <c r="D148" s="67" t="n">
        <v>23665</v>
      </c>
      <c r="E148" s="68"/>
      <c r="F148" s="69" t="n">
        <v>800</v>
      </c>
      <c r="G148" s="70" t="n">
        <v>0.06</v>
      </c>
      <c r="H148" s="71" t="n">
        <f aca="false">F148*G148</f>
        <v>48</v>
      </c>
    </row>
    <row r="149" customFormat="false" ht="16.5" hidden="false" customHeight="false" outlineLevel="0" collapsed="false">
      <c r="A149" s="65" t="n">
        <v>42472</v>
      </c>
      <c r="B149" s="66" t="s">
        <v>40</v>
      </c>
      <c r="C149" s="67" t="s">
        <v>41</v>
      </c>
      <c r="D149" s="67" t="n">
        <v>23668</v>
      </c>
      <c r="E149" s="68"/>
      <c r="F149" s="69" t="n">
        <v>33300</v>
      </c>
      <c r="G149" s="70" t="n">
        <v>0.043</v>
      </c>
      <c r="H149" s="71" t="n">
        <f aca="false">F149*G149</f>
        <v>1431.9</v>
      </c>
    </row>
    <row r="150" customFormat="false" ht="16.5" hidden="false" customHeight="false" outlineLevel="0" collapsed="false">
      <c r="A150" s="65" t="n">
        <v>42475</v>
      </c>
      <c r="B150" s="66" t="s">
        <v>42</v>
      </c>
      <c r="C150" s="67" t="s">
        <v>43</v>
      </c>
      <c r="D150" s="67" t="n">
        <v>27000</v>
      </c>
      <c r="E150" s="68"/>
      <c r="F150" s="69" t="n">
        <v>1700</v>
      </c>
      <c r="G150" s="70" t="n">
        <v>0.03</v>
      </c>
      <c r="H150" s="71" t="n">
        <f aca="false">F150*G150</f>
        <v>51</v>
      </c>
    </row>
    <row r="151" customFormat="false" ht="16.5" hidden="false" customHeight="false" outlineLevel="0" collapsed="false">
      <c r="A151" s="65"/>
      <c r="B151" s="66"/>
      <c r="C151" s="67"/>
      <c r="D151" s="67"/>
      <c r="E151" s="68"/>
      <c r="F151" s="69"/>
      <c r="G151" s="70"/>
      <c r="H151" s="71" t="n">
        <f aca="false">F151*G151</f>
        <v>0</v>
      </c>
    </row>
    <row r="152" customFormat="false" ht="16.5" hidden="false" customHeight="false" outlineLevel="0" collapsed="false">
      <c r="A152" s="65"/>
      <c r="B152" s="66"/>
      <c r="C152" s="67"/>
      <c r="D152" s="67"/>
      <c r="E152" s="68"/>
      <c r="F152" s="69"/>
      <c r="G152" s="70"/>
      <c r="H152" s="71" t="n">
        <f aca="false">F152*G152</f>
        <v>0</v>
      </c>
    </row>
    <row r="153" customFormat="false" ht="16.5" hidden="false" customHeight="false" outlineLevel="0" collapsed="false">
      <c r="A153" s="65"/>
      <c r="B153" s="66"/>
      <c r="C153" s="67"/>
      <c r="D153" s="67"/>
      <c r="E153" s="68"/>
      <c r="F153" s="69"/>
      <c r="G153" s="70"/>
      <c r="H153" s="71" t="n">
        <f aca="false">F153*G153</f>
        <v>0</v>
      </c>
    </row>
    <row r="154" customFormat="false" ht="16.5" hidden="false" customHeight="false" outlineLevel="0" collapsed="false">
      <c r="A154" s="65"/>
      <c r="B154" s="66"/>
      <c r="C154" s="67"/>
      <c r="D154" s="67"/>
      <c r="E154" s="68"/>
      <c r="F154" s="69"/>
      <c r="G154" s="70"/>
      <c r="H154" s="71" t="n">
        <f aca="false">F154*G154</f>
        <v>0</v>
      </c>
    </row>
    <row r="155" customFormat="false" ht="16.5" hidden="false" customHeight="false" outlineLevel="0" collapsed="false">
      <c r="A155" s="65"/>
      <c r="B155" s="66"/>
      <c r="C155" s="67"/>
      <c r="D155" s="67"/>
      <c r="E155" s="68"/>
      <c r="F155" s="69"/>
      <c r="G155" s="70"/>
      <c r="H155" s="71" t="n">
        <f aca="false">F155*G155</f>
        <v>0</v>
      </c>
    </row>
    <row r="156" customFormat="false" ht="16.5" hidden="false" customHeight="false" outlineLevel="0" collapsed="false">
      <c r="A156" s="65"/>
      <c r="B156" s="66"/>
      <c r="C156" s="67"/>
      <c r="D156" s="67"/>
      <c r="E156" s="68"/>
      <c r="F156" s="69"/>
      <c r="G156" s="70"/>
      <c r="H156" s="71" t="n">
        <f aca="false">F156*G156</f>
        <v>0</v>
      </c>
    </row>
    <row r="157" customFormat="false" ht="16.5" hidden="false" customHeight="false" outlineLevel="0" collapsed="false">
      <c r="A157" s="65"/>
      <c r="B157" s="66"/>
      <c r="C157" s="67"/>
      <c r="D157" s="67"/>
      <c r="E157" s="68"/>
      <c r="F157" s="69"/>
      <c r="G157" s="70"/>
      <c r="H157" s="71" t="n">
        <f aca="false">F157*G157</f>
        <v>0</v>
      </c>
    </row>
    <row r="158" customFormat="false" ht="16.5" hidden="false" customHeight="false" outlineLevel="0" collapsed="false">
      <c r="A158" s="65"/>
      <c r="B158" s="66"/>
      <c r="C158" s="67"/>
      <c r="D158" s="67"/>
      <c r="E158" s="68"/>
      <c r="F158" s="69"/>
      <c r="G158" s="70"/>
      <c r="H158" s="71" t="n">
        <f aca="false">F158*G158</f>
        <v>0</v>
      </c>
    </row>
    <row r="159" customFormat="false" ht="16.5" hidden="false" customHeight="false" outlineLevel="0" collapsed="false">
      <c r="A159" s="65"/>
      <c r="B159" s="66"/>
      <c r="C159" s="67"/>
      <c r="D159" s="67"/>
      <c r="E159" s="68"/>
      <c r="F159" s="69"/>
      <c r="G159" s="70"/>
      <c r="H159" s="71" t="n">
        <f aca="false">F159*G159</f>
        <v>0</v>
      </c>
    </row>
    <row r="160" customFormat="false" ht="16.5" hidden="false" customHeight="false" outlineLevel="0" collapsed="false">
      <c r="A160" s="65"/>
      <c r="B160" s="66"/>
      <c r="C160" s="67"/>
      <c r="D160" s="67"/>
      <c r="E160" s="68"/>
      <c r="F160" s="69"/>
      <c r="G160" s="70"/>
      <c r="H160" s="71" t="n">
        <f aca="false">F160*G160</f>
        <v>0</v>
      </c>
    </row>
    <row r="161" customFormat="false" ht="16.5" hidden="false" customHeight="false" outlineLevel="0" collapsed="false">
      <c r="A161" s="65"/>
      <c r="B161" s="66"/>
      <c r="C161" s="67"/>
      <c r="D161" s="67"/>
      <c r="E161" s="68"/>
      <c r="F161" s="69"/>
      <c r="G161" s="70"/>
      <c r="H161" s="71" t="n">
        <f aca="false">F161*G161</f>
        <v>0</v>
      </c>
    </row>
    <row r="162" customFormat="false" ht="16.5" hidden="false" customHeight="false" outlineLevel="0" collapsed="false">
      <c r="A162" s="65"/>
      <c r="B162" s="66"/>
      <c r="C162" s="67"/>
      <c r="D162" s="67"/>
      <c r="E162" s="68"/>
      <c r="F162" s="69"/>
      <c r="G162" s="70"/>
      <c r="H162" s="71" t="n">
        <f aca="false">F162*G162</f>
        <v>0</v>
      </c>
    </row>
    <row r="163" customFormat="false" ht="16.5" hidden="false" customHeight="false" outlineLevel="0" collapsed="false">
      <c r="A163" s="65"/>
      <c r="B163" s="66"/>
      <c r="C163" s="67"/>
      <c r="D163" s="67"/>
      <c r="E163" s="68"/>
      <c r="F163" s="69"/>
      <c r="G163" s="70"/>
      <c r="H163" s="71" t="n">
        <f aca="false">F163*G163</f>
        <v>0</v>
      </c>
    </row>
    <row r="164" customFormat="false" ht="16.5" hidden="false" customHeight="false" outlineLevel="0" collapsed="false">
      <c r="A164" s="65"/>
      <c r="B164" s="66"/>
      <c r="C164" s="67"/>
      <c r="D164" s="67"/>
      <c r="E164" s="68"/>
      <c r="F164" s="69"/>
      <c r="G164" s="70"/>
      <c r="H164" s="71" t="n">
        <f aca="false">F164*G164</f>
        <v>0</v>
      </c>
    </row>
    <row r="165" customFormat="false" ht="16.5" hidden="false" customHeight="false" outlineLevel="0" collapsed="false">
      <c r="A165" s="65"/>
      <c r="B165" s="66"/>
      <c r="C165" s="67"/>
      <c r="D165" s="67"/>
      <c r="E165" s="68"/>
      <c r="F165" s="69"/>
      <c r="G165" s="70"/>
      <c r="H165" s="71" t="n">
        <f aca="false">F165*G165</f>
        <v>0</v>
      </c>
    </row>
    <row r="166" customFormat="false" ht="16.5" hidden="false" customHeight="false" outlineLevel="0" collapsed="false">
      <c r="A166" s="65"/>
      <c r="B166" s="66"/>
      <c r="C166" s="67"/>
      <c r="D166" s="67"/>
      <c r="E166" s="68"/>
      <c r="F166" s="69"/>
      <c r="G166" s="70"/>
      <c r="H166" s="71" t="n">
        <f aca="false">F166*G166</f>
        <v>0</v>
      </c>
    </row>
    <row r="167" customFormat="false" ht="16.5" hidden="false" customHeight="false" outlineLevel="0" collapsed="false">
      <c r="A167" s="65"/>
      <c r="B167" s="66"/>
      <c r="C167" s="67"/>
      <c r="D167" s="67"/>
      <c r="E167" s="68"/>
      <c r="F167" s="69"/>
      <c r="G167" s="70"/>
      <c r="H167" s="71" t="n">
        <f aca="false">F167*G167</f>
        <v>0</v>
      </c>
    </row>
    <row r="168" customFormat="false" ht="16.5" hidden="false" customHeight="false" outlineLevel="0" collapsed="false">
      <c r="A168" s="65"/>
      <c r="B168" s="66"/>
      <c r="C168" s="67"/>
      <c r="D168" s="67"/>
      <c r="E168" s="68"/>
      <c r="F168" s="69"/>
      <c r="G168" s="70"/>
      <c r="H168" s="71" t="n">
        <f aca="false">F168*G168</f>
        <v>0</v>
      </c>
    </row>
    <row r="169" customFormat="false" ht="16.5" hidden="false" customHeight="false" outlineLevel="0" collapsed="false">
      <c r="A169" s="65"/>
      <c r="B169" s="66"/>
      <c r="C169" s="67"/>
      <c r="D169" s="67"/>
      <c r="E169" s="68"/>
      <c r="F169" s="69"/>
      <c r="G169" s="70"/>
      <c r="H169" s="71" t="n">
        <f aca="false">F169*G169</f>
        <v>0</v>
      </c>
    </row>
    <row r="170" customFormat="false" ht="16.5" hidden="false" customHeight="false" outlineLevel="0" collapsed="false">
      <c r="A170" s="65"/>
      <c r="B170" s="66"/>
      <c r="C170" s="67"/>
      <c r="D170" s="67"/>
      <c r="E170" s="68"/>
      <c r="F170" s="69"/>
      <c r="G170" s="70"/>
      <c r="H170" s="71" t="n">
        <f aca="false">F170*G170</f>
        <v>0</v>
      </c>
    </row>
    <row r="171" customFormat="false" ht="16.5" hidden="false" customHeight="false" outlineLevel="0" collapsed="false">
      <c r="A171" s="65"/>
      <c r="B171" s="66"/>
      <c r="C171" s="67"/>
      <c r="D171" s="67"/>
      <c r="E171" s="68"/>
      <c r="F171" s="69"/>
      <c r="G171" s="70"/>
      <c r="H171" s="71" t="n">
        <f aca="false">F171*G171</f>
        <v>0</v>
      </c>
    </row>
    <row r="172" customFormat="false" ht="16.5" hidden="false" customHeight="false" outlineLevel="0" collapsed="false">
      <c r="A172" s="65"/>
      <c r="B172" s="66"/>
      <c r="C172" s="67"/>
      <c r="D172" s="67"/>
      <c r="E172" s="68"/>
      <c r="F172" s="69"/>
      <c r="G172" s="70"/>
      <c r="H172" s="71" t="n">
        <f aca="false">F172*G172</f>
        <v>0</v>
      </c>
    </row>
    <row r="173" customFormat="false" ht="16.5" hidden="false" customHeight="false" outlineLevel="0" collapsed="false">
      <c r="A173" s="65"/>
      <c r="B173" s="66"/>
      <c r="C173" s="67"/>
      <c r="D173" s="67"/>
      <c r="E173" s="68"/>
      <c r="F173" s="69"/>
      <c r="G173" s="70"/>
      <c r="H173" s="71" t="n">
        <f aca="false">F173*G173</f>
        <v>0</v>
      </c>
    </row>
    <row r="174" customFormat="false" ht="16.5" hidden="false" customHeight="false" outlineLevel="0" collapsed="false">
      <c r="A174" s="65"/>
      <c r="B174" s="66"/>
      <c r="C174" s="67"/>
      <c r="D174" s="67"/>
      <c r="E174" s="68"/>
      <c r="F174" s="69"/>
      <c r="G174" s="70"/>
      <c r="H174" s="71" t="n">
        <f aca="false">F174*G174</f>
        <v>0</v>
      </c>
    </row>
    <row r="175" customFormat="false" ht="16.5" hidden="false" customHeight="false" outlineLevel="0" collapsed="false">
      <c r="A175" s="65"/>
      <c r="B175" s="66"/>
      <c r="C175" s="67"/>
      <c r="D175" s="67"/>
      <c r="E175" s="68"/>
      <c r="F175" s="69"/>
      <c r="G175" s="70"/>
      <c r="H175" s="71" t="n">
        <f aca="false">F175*G175</f>
        <v>0</v>
      </c>
    </row>
    <row r="176" customFormat="false" ht="16.5" hidden="false" customHeight="false" outlineLevel="0" collapsed="false">
      <c r="A176" s="65"/>
      <c r="B176" s="66"/>
      <c r="C176" s="67"/>
      <c r="D176" s="67"/>
      <c r="E176" s="68"/>
      <c r="F176" s="69"/>
      <c r="G176" s="70"/>
      <c r="H176" s="71" t="n">
        <f aca="false">F176*G176</f>
        <v>0</v>
      </c>
    </row>
    <row r="177" customFormat="false" ht="16.5" hidden="false" customHeight="false" outlineLevel="0" collapsed="false">
      <c r="A177" s="65"/>
      <c r="B177" s="66"/>
      <c r="C177" s="67"/>
      <c r="D177" s="67"/>
      <c r="E177" s="68"/>
      <c r="F177" s="69"/>
      <c r="G177" s="70"/>
      <c r="H177" s="71" t="n">
        <f aca="false">F177*G177</f>
        <v>0</v>
      </c>
    </row>
    <row r="178" customFormat="false" ht="16.5" hidden="false" customHeight="false" outlineLevel="0" collapsed="false">
      <c r="A178" s="65"/>
      <c r="B178" s="66"/>
      <c r="C178" s="67"/>
      <c r="D178" s="67"/>
      <c r="E178" s="68"/>
      <c r="F178" s="69"/>
      <c r="G178" s="70"/>
      <c r="H178" s="71" t="n">
        <f aca="false">F178*G178</f>
        <v>0</v>
      </c>
    </row>
    <row r="179" customFormat="false" ht="16.5" hidden="false" customHeight="false" outlineLevel="0" collapsed="false">
      <c r="A179" s="65"/>
      <c r="B179" s="66"/>
      <c r="C179" s="67"/>
      <c r="D179" s="67"/>
      <c r="E179" s="68"/>
      <c r="F179" s="69"/>
      <c r="G179" s="70"/>
      <c r="H179" s="71" t="n">
        <f aca="false">F179*G179</f>
        <v>0</v>
      </c>
    </row>
    <row r="180" customFormat="false" ht="16.5" hidden="false" customHeight="false" outlineLevel="0" collapsed="false">
      <c r="A180" s="65"/>
      <c r="B180" s="66"/>
      <c r="C180" s="67"/>
      <c r="D180" s="67"/>
      <c r="E180" s="68"/>
      <c r="F180" s="69"/>
      <c r="G180" s="70"/>
      <c r="H180" s="71" t="n">
        <f aca="false">F180*G180</f>
        <v>0</v>
      </c>
    </row>
    <row r="181" customFormat="false" ht="16.5" hidden="false" customHeight="false" outlineLevel="0" collapsed="false">
      <c r="A181" s="65"/>
      <c r="B181" s="66"/>
      <c r="C181" s="67"/>
      <c r="D181" s="67"/>
      <c r="E181" s="68"/>
      <c r="F181" s="69"/>
      <c r="G181" s="70"/>
      <c r="H181" s="71" t="n">
        <f aca="false">F181*G181</f>
        <v>0</v>
      </c>
    </row>
    <row r="182" customFormat="false" ht="16.5" hidden="false" customHeight="false" outlineLevel="0" collapsed="false">
      <c r="A182" s="65"/>
      <c r="B182" s="66"/>
      <c r="C182" s="67"/>
      <c r="D182" s="67"/>
      <c r="E182" s="68"/>
      <c r="F182" s="69"/>
      <c r="G182" s="70"/>
      <c r="H182" s="71" t="n">
        <f aca="false">F182*G182</f>
        <v>0</v>
      </c>
    </row>
    <row r="183" customFormat="false" ht="16.5" hidden="false" customHeight="false" outlineLevel="0" collapsed="false">
      <c r="A183" s="65"/>
      <c r="B183" s="66"/>
      <c r="C183" s="67"/>
      <c r="D183" s="67"/>
      <c r="E183" s="68"/>
      <c r="F183" s="69"/>
      <c r="G183" s="70"/>
      <c r="H183" s="71" t="n">
        <f aca="false">F183*G183</f>
        <v>0</v>
      </c>
    </row>
    <row r="184" customFormat="false" ht="16.5" hidden="false" customHeight="false" outlineLevel="0" collapsed="false">
      <c r="A184" s="65"/>
      <c r="B184" s="66"/>
      <c r="C184" s="67"/>
      <c r="D184" s="67"/>
      <c r="E184" s="68"/>
      <c r="F184" s="69"/>
      <c r="G184" s="70"/>
      <c r="H184" s="71" t="n">
        <f aca="false">F184*G184</f>
        <v>0</v>
      </c>
    </row>
    <row r="185" customFormat="false" ht="16.5" hidden="false" customHeight="false" outlineLevel="0" collapsed="false">
      <c r="A185" s="65"/>
      <c r="B185" s="66"/>
      <c r="C185" s="67"/>
      <c r="D185" s="67"/>
      <c r="E185" s="68"/>
      <c r="F185" s="69"/>
      <c r="G185" s="70"/>
      <c r="H185" s="71" t="n">
        <f aca="false">F185*G185</f>
        <v>0</v>
      </c>
    </row>
    <row r="186" customFormat="false" ht="16.5" hidden="false" customHeight="false" outlineLevel="0" collapsed="false">
      <c r="A186" s="65"/>
      <c r="B186" s="66"/>
      <c r="C186" s="67"/>
      <c r="D186" s="67"/>
      <c r="E186" s="68"/>
      <c r="F186" s="69"/>
      <c r="G186" s="70"/>
      <c r="H186" s="71" t="n">
        <f aca="false">F186*G186</f>
        <v>0</v>
      </c>
    </row>
    <row r="187" customFormat="false" ht="16.5" hidden="false" customHeight="false" outlineLevel="0" collapsed="false">
      <c r="E187" s="72" t="s">
        <v>44</v>
      </c>
      <c r="F187" s="73" t="n">
        <f aca="false">SUM(F148:F186)</f>
        <v>35800</v>
      </c>
      <c r="G187" s="74"/>
      <c r="H187" s="75" t="n">
        <f aca="false">SUM(H148:H186)</f>
        <v>1530.9</v>
      </c>
    </row>
    <row r="188" customFormat="false" ht="16.5" hidden="false" customHeight="false" outlineLevel="0" collapsed="false">
      <c r="E188" s="76"/>
      <c r="F188" s="77" t="s">
        <v>45</v>
      </c>
      <c r="G188" s="78" t="n">
        <f aca="false">AVERAGE(G148:G186)</f>
        <v>0.0443333333333333</v>
      </c>
      <c r="H188" s="79"/>
    </row>
    <row r="189" customFormat="false" ht="16.5" hidden="false" customHeight="false" outlineLevel="0" collapsed="false">
      <c r="A189" s="61" t="s">
        <v>49</v>
      </c>
      <c r="B189" s="61"/>
    </row>
    <row r="190" customFormat="false" ht="16.5" hidden="false" customHeight="false" outlineLevel="0" collapsed="false">
      <c r="A190" s="61"/>
      <c r="B190" s="61"/>
    </row>
    <row r="191" customFormat="false" ht="16.5" hidden="false" customHeight="false" outlineLevel="0" collapsed="false">
      <c r="A191" s="62" t="s">
        <v>30</v>
      </c>
      <c r="B191" s="63" t="s">
        <v>31</v>
      </c>
      <c r="C191" s="63" t="s">
        <v>32</v>
      </c>
      <c r="D191" s="63" t="s">
        <v>33</v>
      </c>
      <c r="E191" s="63" t="s">
        <v>34</v>
      </c>
      <c r="F191" s="63" t="s">
        <v>35</v>
      </c>
      <c r="G191" s="63" t="s">
        <v>36</v>
      </c>
      <c r="H191" s="64" t="s">
        <v>37</v>
      </c>
    </row>
    <row r="192" customFormat="false" ht="16.5" hidden="false" customHeight="false" outlineLevel="0" collapsed="false">
      <c r="A192" s="65" t="n">
        <v>42500</v>
      </c>
      <c r="B192" s="66" t="s">
        <v>38</v>
      </c>
      <c r="C192" s="67" t="s">
        <v>39</v>
      </c>
      <c r="D192" s="67" t="n">
        <v>23665</v>
      </c>
      <c r="E192" s="68"/>
      <c r="F192" s="69" t="n">
        <v>11000</v>
      </c>
      <c r="G192" s="70" t="n">
        <v>0.02</v>
      </c>
      <c r="H192" s="71" t="n">
        <f aca="false">F192*G192</f>
        <v>220</v>
      </c>
    </row>
    <row r="193" customFormat="false" ht="16.5" hidden="false" customHeight="false" outlineLevel="0" collapsed="false">
      <c r="A193" s="65" t="n">
        <v>42502</v>
      </c>
      <c r="B193" s="66" t="s">
        <v>40</v>
      </c>
      <c r="C193" s="67" t="s">
        <v>41</v>
      </c>
      <c r="D193" s="67" t="n">
        <v>23668</v>
      </c>
      <c r="E193" s="68"/>
      <c r="F193" s="69" t="n">
        <v>38550</v>
      </c>
      <c r="G193" s="70" t="n">
        <v>0.04</v>
      </c>
      <c r="H193" s="71" t="n">
        <f aca="false">F193*G193</f>
        <v>1542</v>
      </c>
    </row>
    <row r="194" customFormat="false" ht="16.5" hidden="false" customHeight="false" outlineLevel="0" collapsed="false">
      <c r="A194" s="65" t="n">
        <v>42505</v>
      </c>
      <c r="B194" s="66" t="s">
        <v>42</v>
      </c>
      <c r="C194" s="67" t="s">
        <v>43</v>
      </c>
      <c r="D194" s="67" t="n">
        <v>27000</v>
      </c>
      <c r="E194" s="68"/>
      <c r="F194" s="69" t="n">
        <v>1200</v>
      </c>
      <c r="G194" s="70" t="n">
        <v>0.03</v>
      </c>
      <c r="H194" s="71" t="n">
        <f aca="false">F194*G194</f>
        <v>36</v>
      </c>
    </row>
    <row r="195" customFormat="false" ht="16.5" hidden="false" customHeight="false" outlineLevel="0" collapsed="false">
      <c r="A195" s="65"/>
      <c r="B195" s="66"/>
      <c r="C195" s="67"/>
      <c r="D195" s="67"/>
      <c r="E195" s="68"/>
      <c r="F195" s="69"/>
      <c r="G195" s="70"/>
      <c r="H195" s="71" t="n">
        <f aca="false">F195*G195</f>
        <v>0</v>
      </c>
    </row>
    <row r="196" customFormat="false" ht="16.5" hidden="false" customHeight="false" outlineLevel="0" collapsed="false">
      <c r="A196" s="65"/>
      <c r="B196" s="66"/>
      <c r="C196" s="67"/>
      <c r="D196" s="67"/>
      <c r="E196" s="68"/>
      <c r="F196" s="69"/>
      <c r="G196" s="70"/>
      <c r="H196" s="71" t="n">
        <f aca="false">F196*G196</f>
        <v>0</v>
      </c>
    </row>
    <row r="197" customFormat="false" ht="16.5" hidden="false" customHeight="false" outlineLevel="0" collapsed="false">
      <c r="A197" s="65"/>
      <c r="B197" s="66"/>
      <c r="C197" s="67"/>
      <c r="D197" s="67"/>
      <c r="E197" s="68"/>
      <c r="F197" s="69"/>
      <c r="G197" s="70"/>
      <c r="H197" s="71" t="n">
        <f aca="false">F197*G197</f>
        <v>0</v>
      </c>
    </row>
    <row r="198" customFormat="false" ht="16.5" hidden="false" customHeight="false" outlineLevel="0" collapsed="false">
      <c r="A198" s="65"/>
      <c r="B198" s="66"/>
      <c r="C198" s="67"/>
      <c r="D198" s="67"/>
      <c r="E198" s="68"/>
      <c r="F198" s="69"/>
      <c r="G198" s="70"/>
      <c r="H198" s="71" t="n">
        <f aca="false">F198*G198</f>
        <v>0</v>
      </c>
    </row>
    <row r="199" customFormat="false" ht="16.5" hidden="false" customHeight="false" outlineLevel="0" collapsed="false">
      <c r="A199" s="65"/>
      <c r="B199" s="66"/>
      <c r="C199" s="67"/>
      <c r="D199" s="67"/>
      <c r="E199" s="68"/>
      <c r="F199" s="69"/>
      <c r="G199" s="70"/>
      <c r="H199" s="71" t="n">
        <f aca="false">F199*G199</f>
        <v>0</v>
      </c>
    </row>
    <row r="200" customFormat="false" ht="16.5" hidden="false" customHeight="false" outlineLevel="0" collapsed="false">
      <c r="A200" s="65"/>
      <c r="B200" s="66"/>
      <c r="C200" s="67"/>
      <c r="D200" s="67"/>
      <c r="E200" s="68"/>
      <c r="F200" s="69"/>
      <c r="G200" s="70"/>
      <c r="H200" s="71" t="n">
        <f aca="false">F200*G200</f>
        <v>0</v>
      </c>
    </row>
    <row r="201" customFormat="false" ht="16.5" hidden="false" customHeight="false" outlineLevel="0" collapsed="false">
      <c r="A201" s="65"/>
      <c r="B201" s="66"/>
      <c r="C201" s="67"/>
      <c r="D201" s="67"/>
      <c r="E201" s="68"/>
      <c r="F201" s="69"/>
      <c r="G201" s="70"/>
      <c r="H201" s="71" t="n">
        <f aca="false">F201*G201</f>
        <v>0</v>
      </c>
    </row>
    <row r="202" customFormat="false" ht="16.5" hidden="false" customHeight="false" outlineLevel="0" collapsed="false">
      <c r="A202" s="65"/>
      <c r="B202" s="66"/>
      <c r="C202" s="67"/>
      <c r="D202" s="67"/>
      <c r="E202" s="68"/>
      <c r="F202" s="69"/>
      <c r="G202" s="70"/>
      <c r="H202" s="71" t="n">
        <f aca="false">F202*G202</f>
        <v>0</v>
      </c>
    </row>
    <row r="203" customFormat="false" ht="16.5" hidden="false" customHeight="false" outlineLevel="0" collapsed="false">
      <c r="A203" s="65"/>
      <c r="B203" s="66"/>
      <c r="C203" s="67"/>
      <c r="D203" s="67"/>
      <c r="E203" s="68"/>
      <c r="F203" s="69"/>
      <c r="G203" s="70"/>
      <c r="H203" s="71" t="n">
        <f aca="false">F203*G203</f>
        <v>0</v>
      </c>
    </row>
    <row r="204" customFormat="false" ht="16.5" hidden="false" customHeight="false" outlineLevel="0" collapsed="false">
      <c r="A204" s="65"/>
      <c r="B204" s="66"/>
      <c r="C204" s="67"/>
      <c r="D204" s="67"/>
      <c r="E204" s="68"/>
      <c r="F204" s="69"/>
      <c r="G204" s="70"/>
      <c r="H204" s="71" t="n">
        <f aca="false">F204*G204</f>
        <v>0</v>
      </c>
    </row>
    <row r="205" customFormat="false" ht="16.5" hidden="false" customHeight="false" outlineLevel="0" collapsed="false">
      <c r="A205" s="65"/>
      <c r="B205" s="66"/>
      <c r="C205" s="67"/>
      <c r="D205" s="67"/>
      <c r="E205" s="68"/>
      <c r="F205" s="69"/>
      <c r="G205" s="70"/>
      <c r="H205" s="71" t="n">
        <f aca="false">F205*G205</f>
        <v>0</v>
      </c>
    </row>
    <row r="206" customFormat="false" ht="16.5" hidden="false" customHeight="false" outlineLevel="0" collapsed="false">
      <c r="A206" s="65"/>
      <c r="B206" s="66"/>
      <c r="C206" s="67"/>
      <c r="D206" s="67"/>
      <c r="E206" s="68"/>
      <c r="F206" s="69"/>
      <c r="G206" s="70"/>
      <c r="H206" s="71" t="n">
        <f aca="false">F206*G206</f>
        <v>0</v>
      </c>
    </row>
    <row r="207" customFormat="false" ht="16.5" hidden="false" customHeight="false" outlineLevel="0" collapsed="false">
      <c r="A207" s="65"/>
      <c r="B207" s="66"/>
      <c r="C207" s="67"/>
      <c r="D207" s="67"/>
      <c r="E207" s="68"/>
      <c r="F207" s="69"/>
      <c r="G207" s="70"/>
      <c r="H207" s="71" t="n">
        <f aca="false">F207*G207</f>
        <v>0</v>
      </c>
    </row>
    <row r="208" customFormat="false" ht="16.5" hidden="false" customHeight="false" outlineLevel="0" collapsed="false">
      <c r="A208" s="65"/>
      <c r="B208" s="66"/>
      <c r="C208" s="67"/>
      <c r="D208" s="67"/>
      <c r="E208" s="68"/>
      <c r="F208" s="69"/>
      <c r="G208" s="70"/>
      <c r="H208" s="71" t="n">
        <f aca="false">F208*G208</f>
        <v>0</v>
      </c>
    </row>
    <row r="209" customFormat="false" ht="16.5" hidden="false" customHeight="false" outlineLevel="0" collapsed="false">
      <c r="A209" s="65"/>
      <c r="B209" s="66"/>
      <c r="C209" s="67"/>
      <c r="D209" s="67"/>
      <c r="E209" s="68"/>
      <c r="F209" s="69"/>
      <c r="G209" s="70"/>
      <c r="H209" s="71" t="n">
        <f aca="false">F209*G209</f>
        <v>0</v>
      </c>
    </row>
    <row r="210" customFormat="false" ht="16.5" hidden="false" customHeight="false" outlineLevel="0" collapsed="false">
      <c r="A210" s="65"/>
      <c r="B210" s="66"/>
      <c r="C210" s="67"/>
      <c r="D210" s="67"/>
      <c r="E210" s="68"/>
      <c r="F210" s="69"/>
      <c r="G210" s="70"/>
      <c r="H210" s="71" t="n">
        <f aca="false">F210*G210</f>
        <v>0</v>
      </c>
    </row>
    <row r="211" customFormat="false" ht="16.5" hidden="false" customHeight="false" outlineLevel="0" collapsed="false">
      <c r="A211" s="65"/>
      <c r="B211" s="66"/>
      <c r="C211" s="67"/>
      <c r="D211" s="67"/>
      <c r="E211" s="68"/>
      <c r="F211" s="69"/>
      <c r="G211" s="70"/>
      <c r="H211" s="71" t="n">
        <f aca="false">F211*G211</f>
        <v>0</v>
      </c>
    </row>
    <row r="212" customFormat="false" ht="16.5" hidden="false" customHeight="false" outlineLevel="0" collapsed="false">
      <c r="A212" s="65"/>
      <c r="B212" s="66"/>
      <c r="C212" s="67"/>
      <c r="D212" s="67"/>
      <c r="E212" s="68"/>
      <c r="F212" s="69"/>
      <c r="G212" s="70"/>
      <c r="H212" s="71" t="n">
        <f aca="false">F212*G212</f>
        <v>0</v>
      </c>
    </row>
    <row r="213" customFormat="false" ht="16.5" hidden="false" customHeight="false" outlineLevel="0" collapsed="false">
      <c r="A213" s="65"/>
      <c r="B213" s="66"/>
      <c r="C213" s="67"/>
      <c r="D213" s="67"/>
      <c r="E213" s="68"/>
      <c r="F213" s="69"/>
      <c r="G213" s="70"/>
      <c r="H213" s="71" t="n">
        <f aca="false">F213*G213</f>
        <v>0</v>
      </c>
    </row>
    <row r="214" customFormat="false" ht="16.5" hidden="false" customHeight="false" outlineLevel="0" collapsed="false">
      <c r="A214" s="65"/>
      <c r="B214" s="66"/>
      <c r="C214" s="67"/>
      <c r="D214" s="67"/>
      <c r="E214" s="68"/>
      <c r="F214" s="69"/>
      <c r="G214" s="70"/>
      <c r="H214" s="71" t="n">
        <f aca="false">F214*G214</f>
        <v>0</v>
      </c>
    </row>
    <row r="215" customFormat="false" ht="16.5" hidden="false" customHeight="false" outlineLevel="0" collapsed="false">
      <c r="A215" s="65"/>
      <c r="B215" s="66"/>
      <c r="C215" s="67"/>
      <c r="D215" s="67"/>
      <c r="E215" s="68"/>
      <c r="F215" s="69"/>
      <c r="G215" s="70"/>
      <c r="H215" s="71" t="n">
        <f aca="false">F215*G215</f>
        <v>0</v>
      </c>
    </row>
    <row r="216" customFormat="false" ht="16.5" hidden="false" customHeight="false" outlineLevel="0" collapsed="false">
      <c r="A216" s="65"/>
      <c r="B216" s="66"/>
      <c r="C216" s="67"/>
      <c r="D216" s="67"/>
      <c r="E216" s="68"/>
      <c r="F216" s="69"/>
      <c r="G216" s="70"/>
      <c r="H216" s="71" t="n">
        <f aca="false">F216*G216</f>
        <v>0</v>
      </c>
    </row>
    <row r="217" customFormat="false" ht="16.5" hidden="false" customHeight="false" outlineLevel="0" collapsed="false">
      <c r="A217" s="65"/>
      <c r="B217" s="66"/>
      <c r="C217" s="67"/>
      <c r="D217" s="67"/>
      <c r="E217" s="68"/>
      <c r="F217" s="69"/>
      <c r="G217" s="70"/>
      <c r="H217" s="71" t="n">
        <f aca="false">F217*G217</f>
        <v>0</v>
      </c>
    </row>
    <row r="218" customFormat="false" ht="16.5" hidden="false" customHeight="false" outlineLevel="0" collapsed="false">
      <c r="A218" s="65"/>
      <c r="B218" s="66"/>
      <c r="C218" s="67"/>
      <c r="D218" s="67"/>
      <c r="E218" s="68"/>
      <c r="F218" s="69"/>
      <c r="G218" s="70"/>
      <c r="H218" s="71" t="n">
        <f aca="false">F218*G218</f>
        <v>0</v>
      </c>
    </row>
    <row r="219" customFormat="false" ht="16.5" hidden="false" customHeight="false" outlineLevel="0" collapsed="false">
      <c r="A219" s="65"/>
      <c r="B219" s="66"/>
      <c r="C219" s="67"/>
      <c r="D219" s="67"/>
      <c r="E219" s="68"/>
      <c r="F219" s="69"/>
      <c r="G219" s="70"/>
      <c r="H219" s="71" t="n">
        <f aca="false">F219*G219</f>
        <v>0</v>
      </c>
    </row>
    <row r="220" customFormat="false" ht="16.5" hidden="false" customHeight="false" outlineLevel="0" collapsed="false">
      <c r="A220" s="65"/>
      <c r="B220" s="66"/>
      <c r="C220" s="67"/>
      <c r="D220" s="67"/>
      <c r="E220" s="68"/>
      <c r="F220" s="69"/>
      <c r="G220" s="70"/>
      <c r="H220" s="71" t="n">
        <f aca="false">F220*G220</f>
        <v>0</v>
      </c>
    </row>
    <row r="221" customFormat="false" ht="16.5" hidden="false" customHeight="false" outlineLevel="0" collapsed="false">
      <c r="A221" s="65"/>
      <c r="B221" s="66"/>
      <c r="C221" s="67"/>
      <c r="D221" s="67"/>
      <c r="E221" s="68"/>
      <c r="F221" s="69"/>
      <c r="G221" s="70"/>
      <c r="H221" s="71" t="n">
        <f aca="false">F221*G221</f>
        <v>0</v>
      </c>
    </row>
    <row r="222" customFormat="false" ht="16.5" hidden="false" customHeight="false" outlineLevel="0" collapsed="false">
      <c r="A222" s="65"/>
      <c r="B222" s="66"/>
      <c r="C222" s="67"/>
      <c r="D222" s="67"/>
      <c r="E222" s="68"/>
      <c r="F222" s="69"/>
      <c r="G222" s="70"/>
      <c r="H222" s="71" t="n">
        <f aca="false">F222*G222</f>
        <v>0</v>
      </c>
    </row>
    <row r="223" customFormat="false" ht="16.5" hidden="false" customHeight="false" outlineLevel="0" collapsed="false">
      <c r="A223" s="65"/>
      <c r="B223" s="66"/>
      <c r="C223" s="67"/>
      <c r="D223" s="67"/>
      <c r="E223" s="68"/>
      <c r="F223" s="69"/>
      <c r="G223" s="70"/>
      <c r="H223" s="71" t="n">
        <f aca="false">F223*G223</f>
        <v>0</v>
      </c>
    </row>
    <row r="224" customFormat="false" ht="16.5" hidden="false" customHeight="false" outlineLevel="0" collapsed="false">
      <c r="A224" s="65"/>
      <c r="B224" s="66"/>
      <c r="C224" s="67"/>
      <c r="D224" s="67"/>
      <c r="E224" s="68"/>
      <c r="F224" s="69"/>
      <c r="G224" s="70"/>
      <c r="H224" s="71" t="n">
        <f aca="false">F224*G224</f>
        <v>0</v>
      </c>
    </row>
    <row r="225" customFormat="false" ht="16.5" hidden="false" customHeight="false" outlineLevel="0" collapsed="false">
      <c r="A225" s="65"/>
      <c r="B225" s="66"/>
      <c r="C225" s="67"/>
      <c r="D225" s="67"/>
      <c r="E225" s="68"/>
      <c r="F225" s="69"/>
      <c r="G225" s="70"/>
      <c r="H225" s="71" t="n">
        <f aca="false">F225*G225</f>
        <v>0</v>
      </c>
    </row>
    <row r="226" customFormat="false" ht="16.5" hidden="false" customHeight="false" outlineLevel="0" collapsed="false">
      <c r="A226" s="65"/>
      <c r="B226" s="66"/>
      <c r="C226" s="67"/>
      <c r="D226" s="67"/>
      <c r="E226" s="68"/>
      <c r="F226" s="69"/>
      <c r="G226" s="70"/>
      <c r="H226" s="71" t="n">
        <f aca="false">F226*G226</f>
        <v>0</v>
      </c>
    </row>
    <row r="227" customFormat="false" ht="16.5" hidden="false" customHeight="false" outlineLevel="0" collapsed="false">
      <c r="A227" s="65"/>
      <c r="B227" s="66"/>
      <c r="C227" s="67"/>
      <c r="D227" s="67"/>
      <c r="E227" s="68"/>
      <c r="F227" s="69"/>
      <c r="G227" s="70"/>
      <c r="H227" s="71" t="n">
        <f aca="false">F227*G227</f>
        <v>0</v>
      </c>
    </row>
    <row r="228" customFormat="false" ht="16.5" hidden="false" customHeight="false" outlineLevel="0" collapsed="false">
      <c r="A228" s="65"/>
      <c r="B228" s="66"/>
      <c r="C228" s="67"/>
      <c r="D228" s="67"/>
      <c r="E228" s="68"/>
      <c r="F228" s="69"/>
      <c r="G228" s="70"/>
      <c r="H228" s="71" t="n">
        <f aca="false">F228*G228</f>
        <v>0</v>
      </c>
    </row>
    <row r="229" customFormat="false" ht="16.5" hidden="false" customHeight="false" outlineLevel="0" collapsed="false">
      <c r="A229" s="65"/>
      <c r="B229" s="66"/>
      <c r="C229" s="67"/>
      <c r="D229" s="67"/>
      <c r="E229" s="68"/>
      <c r="F229" s="69"/>
      <c r="G229" s="70"/>
      <c r="H229" s="71" t="n">
        <f aca="false">F229*G229</f>
        <v>0</v>
      </c>
    </row>
    <row r="230" customFormat="false" ht="16.5" hidden="false" customHeight="false" outlineLevel="0" collapsed="false">
      <c r="A230" s="65"/>
      <c r="B230" s="66"/>
      <c r="C230" s="67"/>
      <c r="D230" s="67"/>
      <c r="E230" s="68"/>
      <c r="F230" s="69"/>
      <c r="G230" s="70"/>
      <c r="H230" s="71" t="n">
        <f aca="false">F230*G230</f>
        <v>0</v>
      </c>
    </row>
    <row r="231" customFormat="false" ht="16.5" hidden="false" customHeight="false" outlineLevel="0" collapsed="false">
      <c r="E231" s="72" t="s">
        <v>44</v>
      </c>
      <c r="F231" s="73" t="n">
        <f aca="false">SUM(F192:F230)</f>
        <v>50750</v>
      </c>
      <c r="G231" s="74"/>
      <c r="H231" s="75" t="n">
        <f aca="false">SUM(H192:H230)</f>
        <v>1798</v>
      </c>
    </row>
    <row r="232" customFormat="false" ht="16.5" hidden="false" customHeight="false" outlineLevel="0" collapsed="false">
      <c r="E232" s="76"/>
      <c r="F232" s="77" t="s">
        <v>45</v>
      </c>
      <c r="G232" s="78" t="n">
        <f aca="false">AVERAGE(G192:G230)</f>
        <v>0.03</v>
      </c>
      <c r="H232" s="79"/>
    </row>
    <row r="233" customFormat="false" ht="16.5" hidden="false" customHeight="false" outlineLevel="0" collapsed="false">
      <c r="A233" s="61" t="s">
        <v>50</v>
      </c>
      <c r="B233" s="61"/>
    </row>
    <row r="234" customFormat="false" ht="16.5" hidden="false" customHeight="false" outlineLevel="0" collapsed="false">
      <c r="A234" s="61"/>
      <c r="B234" s="61"/>
    </row>
    <row r="235" customFormat="false" ht="16.5" hidden="false" customHeight="false" outlineLevel="0" collapsed="false">
      <c r="A235" s="62" t="s">
        <v>30</v>
      </c>
      <c r="B235" s="63" t="s">
        <v>31</v>
      </c>
      <c r="C235" s="63" t="s">
        <v>32</v>
      </c>
      <c r="D235" s="63" t="s">
        <v>33</v>
      </c>
      <c r="E235" s="63" t="s">
        <v>34</v>
      </c>
      <c r="F235" s="63" t="s">
        <v>35</v>
      </c>
      <c r="G235" s="63" t="s">
        <v>36</v>
      </c>
      <c r="H235" s="64" t="s">
        <v>37</v>
      </c>
    </row>
    <row r="236" customFormat="false" ht="16.5" hidden="false" customHeight="false" outlineLevel="0" collapsed="false">
      <c r="A236" s="65" t="n">
        <v>42531</v>
      </c>
      <c r="B236" s="66" t="s">
        <v>38</v>
      </c>
      <c r="C236" s="67" t="s">
        <v>39</v>
      </c>
      <c r="D236" s="67" t="n">
        <v>23665</v>
      </c>
      <c r="E236" s="68"/>
      <c r="F236" s="69" t="n">
        <v>2500</v>
      </c>
      <c r="G236" s="70" t="n">
        <v>0.07</v>
      </c>
      <c r="H236" s="71" t="n">
        <f aca="false">F236*G236</f>
        <v>175</v>
      </c>
    </row>
    <row r="237" customFormat="false" ht="16.5" hidden="false" customHeight="false" outlineLevel="0" collapsed="false">
      <c r="A237" s="65" t="n">
        <v>42533</v>
      </c>
      <c r="B237" s="66" t="s">
        <v>40</v>
      </c>
      <c r="C237" s="67" t="s">
        <v>41</v>
      </c>
      <c r="D237" s="67" t="n">
        <v>23668</v>
      </c>
      <c r="E237" s="68"/>
      <c r="F237" s="69" t="n">
        <v>25000</v>
      </c>
      <c r="G237" s="70" t="n">
        <v>0.05</v>
      </c>
      <c r="H237" s="71" t="n">
        <f aca="false">F237*G237</f>
        <v>1250</v>
      </c>
    </row>
    <row r="238" customFormat="false" ht="16.5" hidden="false" customHeight="false" outlineLevel="0" collapsed="false">
      <c r="A238" s="65" t="n">
        <v>42536</v>
      </c>
      <c r="B238" s="66" t="s">
        <v>42</v>
      </c>
      <c r="C238" s="67" t="s">
        <v>43</v>
      </c>
      <c r="D238" s="67" t="n">
        <v>27000</v>
      </c>
      <c r="E238" s="68"/>
      <c r="F238" s="69" t="n">
        <v>3000</v>
      </c>
      <c r="G238" s="70" t="n">
        <v>0.05</v>
      </c>
      <c r="H238" s="71" t="n">
        <f aca="false">F238*G238</f>
        <v>150</v>
      </c>
    </row>
    <row r="239" customFormat="false" ht="16.5" hidden="false" customHeight="false" outlineLevel="0" collapsed="false">
      <c r="A239" s="65"/>
      <c r="B239" s="66"/>
      <c r="C239" s="67"/>
      <c r="D239" s="67"/>
      <c r="E239" s="68"/>
      <c r="F239" s="69"/>
      <c r="G239" s="70"/>
      <c r="H239" s="71" t="n">
        <f aca="false">F239*G239</f>
        <v>0</v>
      </c>
    </row>
    <row r="240" customFormat="false" ht="16.5" hidden="false" customHeight="false" outlineLevel="0" collapsed="false">
      <c r="A240" s="65"/>
      <c r="B240" s="66"/>
      <c r="C240" s="67"/>
      <c r="D240" s="67"/>
      <c r="E240" s="68"/>
      <c r="F240" s="69"/>
      <c r="G240" s="70"/>
      <c r="H240" s="71" t="n">
        <f aca="false">F240*G240</f>
        <v>0</v>
      </c>
    </row>
    <row r="241" customFormat="false" ht="16.5" hidden="false" customHeight="false" outlineLevel="0" collapsed="false">
      <c r="A241" s="65"/>
      <c r="B241" s="66"/>
      <c r="C241" s="67"/>
      <c r="D241" s="67"/>
      <c r="E241" s="68"/>
      <c r="F241" s="69"/>
      <c r="G241" s="70"/>
      <c r="H241" s="71" t="n">
        <f aca="false">F241*G241</f>
        <v>0</v>
      </c>
    </row>
    <row r="242" customFormat="false" ht="16.5" hidden="false" customHeight="false" outlineLevel="0" collapsed="false">
      <c r="A242" s="65"/>
      <c r="B242" s="66"/>
      <c r="C242" s="67"/>
      <c r="D242" s="67"/>
      <c r="E242" s="68"/>
      <c r="F242" s="69"/>
      <c r="G242" s="70"/>
      <c r="H242" s="71" t="n">
        <f aca="false">F242*G242</f>
        <v>0</v>
      </c>
    </row>
    <row r="243" customFormat="false" ht="16.5" hidden="false" customHeight="false" outlineLevel="0" collapsed="false">
      <c r="A243" s="65"/>
      <c r="B243" s="66"/>
      <c r="C243" s="67"/>
      <c r="D243" s="67"/>
      <c r="E243" s="68"/>
      <c r="F243" s="69"/>
      <c r="G243" s="70"/>
      <c r="H243" s="71" t="n">
        <f aca="false">F243*G243</f>
        <v>0</v>
      </c>
    </row>
    <row r="244" customFormat="false" ht="16.5" hidden="false" customHeight="false" outlineLevel="0" collapsed="false">
      <c r="A244" s="65"/>
      <c r="B244" s="66"/>
      <c r="C244" s="67"/>
      <c r="D244" s="67"/>
      <c r="E244" s="68"/>
      <c r="F244" s="69"/>
      <c r="G244" s="70"/>
      <c r="H244" s="71" t="n">
        <f aca="false">F244*G244</f>
        <v>0</v>
      </c>
    </row>
    <row r="245" customFormat="false" ht="16.5" hidden="false" customHeight="false" outlineLevel="0" collapsed="false">
      <c r="A245" s="65"/>
      <c r="B245" s="66"/>
      <c r="C245" s="67"/>
      <c r="D245" s="67"/>
      <c r="E245" s="68"/>
      <c r="F245" s="69"/>
      <c r="G245" s="70"/>
      <c r="H245" s="71" t="n">
        <f aca="false">F245*G245</f>
        <v>0</v>
      </c>
    </row>
    <row r="246" customFormat="false" ht="16.5" hidden="false" customHeight="false" outlineLevel="0" collapsed="false">
      <c r="A246" s="65"/>
      <c r="B246" s="66"/>
      <c r="C246" s="67"/>
      <c r="D246" s="67"/>
      <c r="E246" s="68"/>
      <c r="F246" s="69"/>
      <c r="G246" s="70"/>
      <c r="H246" s="71" t="n">
        <f aca="false">F246*G246</f>
        <v>0</v>
      </c>
    </row>
    <row r="247" customFormat="false" ht="16.5" hidden="false" customHeight="false" outlineLevel="0" collapsed="false">
      <c r="A247" s="65"/>
      <c r="B247" s="66"/>
      <c r="C247" s="67"/>
      <c r="D247" s="67"/>
      <c r="E247" s="68"/>
      <c r="F247" s="69"/>
      <c r="G247" s="70"/>
      <c r="H247" s="71" t="n">
        <f aca="false">F247*G247</f>
        <v>0</v>
      </c>
    </row>
    <row r="248" customFormat="false" ht="16.5" hidden="false" customHeight="false" outlineLevel="0" collapsed="false">
      <c r="A248" s="65"/>
      <c r="B248" s="66"/>
      <c r="C248" s="67"/>
      <c r="D248" s="67"/>
      <c r="E248" s="68"/>
      <c r="F248" s="69"/>
      <c r="G248" s="70"/>
      <c r="H248" s="71" t="n">
        <f aca="false">F248*G248</f>
        <v>0</v>
      </c>
    </row>
    <row r="249" customFormat="false" ht="16.5" hidden="false" customHeight="false" outlineLevel="0" collapsed="false">
      <c r="A249" s="65"/>
      <c r="B249" s="66"/>
      <c r="C249" s="67"/>
      <c r="D249" s="67"/>
      <c r="E249" s="68"/>
      <c r="F249" s="69"/>
      <c r="G249" s="70"/>
      <c r="H249" s="71" t="n">
        <f aca="false">F249*G249</f>
        <v>0</v>
      </c>
    </row>
    <row r="250" customFormat="false" ht="16.5" hidden="false" customHeight="false" outlineLevel="0" collapsed="false">
      <c r="A250" s="65"/>
      <c r="B250" s="66"/>
      <c r="C250" s="67"/>
      <c r="D250" s="67"/>
      <c r="E250" s="68"/>
      <c r="F250" s="69"/>
      <c r="G250" s="70"/>
      <c r="H250" s="71" t="n">
        <f aca="false">F250*G250</f>
        <v>0</v>
      </c>
    </row>
    <row r="251" customFormat="false" ht="16.5" hidden="false" customHeight="false" outlineLevel="0" collapsed="false">
      <c r="A251" s="65"/>
      <c r="B251" s="66"/>
      <c r="C251" s="67"/>
      <c r="D251" s="67"/>
      <c r="E251" s="68"/>
      <c r="F251" s="69"/>
      <c r="G251" s="70"/>
      <c r="H251" s="71" t="n">
        <f aca="false">F251*G251</f>
        <v>0</v>
      </c>
    </row>
    <row r="252" customFormat="false" ht="16.5" hidden="false" customHeight="false" outlineLevel="0" collapsed="false">
      <c r="A252" s="65"/>
      <c r="B252" s="66"/>
      <c r="C252" s="67"/>
      <c r="D252" s="67"/>
      <c r="E252" s="68"/>
      <c r="F252" s="69"/>
      <c r="G252" s="70"/>
      <c r="H252" s="71" t="n">
        <f aca="false">F252*G252</f>
        <v>0</v>
      </c>
    </row>
    <row r="253" customFormat="false" ht="16.5" hidden="false" customHeight="false" outlineLevel="0" collapsed="false">
      <c r="A253" s="65"/>
      <c r="B253" s="66"/>
      <c r="C253" s="67"/>
      <c r="D253" s="67"/>
      <c r="E253" s="68"/>
      <c r="F253" s="69"/>
      <c r="G253" s="70"/>
      <c r="H253" s="71" t="n">
        <f aca="false">F253*G253</f>
        <v>0</v>
      </c>
    </row>
    <row r="254" customFormat="false" ht="16.5" hidden="false" customHeight="false" outlineLevel="0" collapsed="false">
      <c r="A254" s="65"/>
      <c r="B254" s="66"/>
      <c r="C254" s="67"/>
      <c r="D254" s="67"/>
      <c r="E254" s="68"/>
      <c r="F254" s="69"/>
      <c r="G254" s="70"/>
      <c r="H254" s="71" t="n">
        <f aca="false">F254*G254</f>
        <v>0</v>
      </c>
    </row>
    <row r="255" customFormat="false" ht="16.5" hidden="false" customHeight="false" outlineLevel="0" collapsed="false">
      <c r="A255" s="65"/>
      <c r="B255" s="66"/>
      <c r="C255" s="67"/>
      <c r="D255" s="67"/>
      <c r="E255" s="68"/>
      <c r="F255" s="69"/>
      <c r="G255" s="70"/>
      <c r="H255" s="71" t="n">
        <f aca="false">F255*G255</f>
        <v>0</v>
      </c>
    </row>
    <row r="256" customFormat="false" ht="16.5" hidden="false" customHeight="false" outlineLevel="0" collapsed="false">
      <c r="A256" s="65"/>
      <c r="B256" s="66"/>
      <c r="C256" s="67"/>
      <c r="D256" s="67"/>
      <c r="E256" s="68"/>
      <c r="F256" s="69"/>
      <c r="G256" s="70"/>
      <c r="H256" s="71" t="n">
        <f aca="false">F256*G256</f>
        <v>0</v>
      </c>
    </row>
    <row r="257" customFormat="false" ht="16.5" hidden="false" customHeight="false" outlineLevel="0" collapsed="false">
      <c r="A257" s="65"/>
      <c r="B257" s="66"/>
      <c r="C257" s="67"/>
      <c r="D257" s="67"/>
      <c r="E257" s="68"/>
      <c r="F257" s="69"/>
      <c r="G257" s="70"/>
      <c r="H257" s="71" t="n">
        <f aca="false">F257*G257</f>
        <v>0</v>
      </c>
    </row>
    <row r="258" customFormat="false" ht="16.5" hidden="false" customHeight="false" outlineLevel="0" collapsed="false">
      <c r="A258" s="65"/>
      <c r="B258" s="66"/>
      <c r="C258" s="67"/>
      <c r="D258" s="67"/>
      <c r="E258" s="68"/>
      <c r="F258" s="69"/>
      <c r="G258" s="70"/>
      <c r="H258" s="71" t="n">
        <f aca="false">F258*G258</f>
        <v>0</v>
      </c>
    </row>
    <row r="259" customFormat="false" ht="16.5" hidden="false" customHeight="false" outlineLevel="0" collapsed="false">
      <c r="A259" s="65"/>
      <c r="B259" s="66"/>
      <c r="C259" s="67"/>
      <c r="D259" s="67"/>
      <c r="E259" s="68"/>
      <c r="F259" s="69"/>
      <c r="G259" s="70"/>
      <c r="H259" s="71" t="n">
        <f aca="false">F259*G259</f>
        <v>0</v>
      </c>
    </row>
    <row r="260" customFormat="false" ht="16.5" hidden="false" customHeight="false" outlineLevel="0" collapsed="false">
      <c r="A260" s="65"/>
      <c r="B260" s="66"/>
      <c r="C260" s="67"/>
      <c r="D260" s="67"/>
      <c r="E260" s="68"/>
      <c r="F260" s="69"/>
      <c r="G260" s="70"/>
      <c r="H260" s="71" t="n">
        <f aca="false">F260*G260</f>
        <v>0</v>
      </c>
    </row>
    <row r="261" customFormat="false" ht="16.5" hidden="false" customHeight="false" outlineLevel="0" collapsed="false">
      <c r="A261" s="65"/>
      <c r="B261" s="66"/>
      <c r="C261" s="67"/>
      <c r="D261" s="67"/>
      <c r="E261" s="68"/>
      <c r="F261" s="69"/>
      <c r="G261" s="70"/>
      <c r="H261" s="71" t="n">
        <f aca="false">F261*G261</f>
        <v>0</v>
      </c>
    </row>
    <row r="262" customFormat="false" ht="16.5" hidden="false" customHeight="false" outlineLevel="0" collapsed="false">
      <c r="A262" s="65"/>
      <c r="B262" s="66"/>
      <c r="C262" s="67"/>
      <c r="D262" s="67"/>
      <c r="E262" s="68"/>
      <c r="F262" s="69"/>
      <c r="G262" s="70"/>
      <c r="H262" s="71" t="n">
        <f aca="false">F262*G262</f>
        <v>0</v>
      </c>
    </row>
    <row r="263" customFormat="false" ht="16.5" hidden="false" customHeight="false" outlineLevel="0" collapsed="false">
      <c r="A263" s="65"/>
      <c r="B263" s="66"/>
      <c r="C263" s="67"/>
      <c r="D263" s="67"/>
      <c r="E263" s="68"/>
      <c r="F263" s="69"/>
      <c r="G263" s="70"/>
      <c r="H263" s="71" t="n">
        <f aca="false">F263*G263</f>
        <v>0</v>
      </c>
    </row>
    <row r="264" customFormat="false" ht="16.5" hidden="false" customHeight="false" outlineLevel="0" collapsed="false">
      <c r="A264" s="65"/>
      <c r="B264" s="66"/>
      <c r="C264" s="67"/>
      <c r="D264" s="67"/>
      <c r="E264" s="68"/>
      <c r="F264" s="69"/>
      <c r="G264" s="70"/>
      <c r="H264" s="71" t="n">
        <f aca="false">F264*G264</f>
        <v>0</v>
      </c>
    </row>
    <row r="265" customFormat="false" ht="16.5" hidden="false" customHeight="false" outlineLevel="0" collapsed="false">
      <c r="A265" s="65"/>
      <c r="B265" s="66"/>
      <c r="C265" s="67"/>
      <c r="D265" s="67"/>
      <c r="E265" s="68"/>
      <c r="F265" s="69"/>
      <c r="G265" s="70"/>
      <c r="H265" s="71" t="n">
        <f aca="false">F265*G265</f>
        <v>0</v>
      </c>
    </row>
    <row r="266" customFormat="false" ht="16.5" hidden="false" customHeight="false" outlineLevel="0" collapsed="false">
      <c r="A266" s="65"/>
      <c r="B266" s="66"/>
      <c r="C266" s="67"/>
      <c r="D266" s="67"/>
      <c r="E266" s="68"/>
      <c r="F266" s="69"/>
      <c r="G266" s="70"/>
      <c r="H266" s="71" t="n">
        <f aca="false">F266*G266</f>
        <v>0</v>
      </c>
    </row>
    <row r="267" customFormat="false" ht="16.5" hidden="false" customHeight="false" outlineLevel="0" collapsed="false">
      <c r="A267" s="65"/>
      <c r="B267" s="66"/>
      <c r="C267" s="67"/>
      <c r="D267" s="67"/>
      <c r="E267" s="68"/>
      <c r="F267" s="69"/>
      <c r="G267" s="70"/>
      <c r="H267" s="71" t="n">
        <f aca="false">F267*G267</f>
        <v>0</v>
      </c>
    </row>
    <row r="268" customFormat="false" ht="16.5" hidden="false" customHeight="false" outlineLevel="0" collapsed="false">
      <c r="A268" s="65"/>
      <c r="B268" s="66"/>
      <c r="C268" s="67"/>
      <c r="D268" s="67"/>
      <c r="E268" s="68"/>
      <c r="F268" s="69"/>
      <c r="G268" s="70"/>
      <c r="H268" s="71" t="n">
        <f aca="false">F268*G268</f>
        <v>0</v>
      </c>
    </row>
    <row r="269" customFormat="false" ht="16.5" hidden="false" customHeight="false" outlineLevel="0" collapsed="false">
      <c r="A269" s="65"/>
      <c r="B269" s="66"/>
      <c r="C269" s="67"/>
      <c r="D269" s="67"/>
      <c r="E269" s="68"/>
      <c r="F269" s="69"/>
      <c r="G269" s="70"/>
      <c r="H269" s="71" t="n">
        <f aca="false">F269*G269</f>
        <v>0</v>
      </c>
    </row>
    <row r="270" customFormat="false" ht="16.5" hidden="false" customHeight="false" outlineLevel="0" collapsed="false">
      <c r="A270" s="65"/>
      <c r="B270" s="66"/>
      <c r="C270" s="67"/>
      <c r="D270" s="67"/>
      <c r="E270" s="68"/>
      <c r="F270" s="69"/>
      <c r="G270" s="70"/>
      <c r="H270" s="71" t="n">
        <f aca="false">F270*G270</f>
        <v>0</v>
      </c>
    </row>
    <row r="271" customFormat="false" ht="16.5" hidden="false" customHeight="false" outlineLevel="0" collapsed="false">
      <c r="A271" s="65"/>
      <c r="B271" s="66"/>
      <c r="C271" s="67"/>
      <c r="D271" s="67"/>
      <c r="E271" s="68"/>
      <c r="F271" s="69"/>
      <c r="G271" s="70"/>
      <c r="H271" s="71" t="n">
        <f aca="false">F271*G271</f>
        <v>0</v>
      </c>
    </row>
    <row r="272" customFormat="false" ht="16.5" hidden="false" customHeight="false" outlineLevel="0" collapsed="false">
      <c r="A272" s="65"/>
      <c r="B272" s="66"/>
      <c r="C272" s="67"/>
      <c r="D272" s="67"/>
      <c r="E272" s="68"/>
      <c r="F272" s="69"/>
      <c r="G272" s="70"/>
      <c r="H272" s="71" t="n">
        <f aca="false">F272*G272</f>
        <v>0</v>
      </c>
    </row>
    <row r="273" customFormat="false" ht="16.5" hidden="false" customHeight="false" outlineLevel="0" collapsed="false">
      <c r="A273" s="65"/>
      <c r="B273" s="66"/>
      <c r="C273" s="67"/>
      <c r="D273" s="67"/>
      <c r="E273" s="68"/>
      <c r="F273" s="69"/>
      <c r="G273" s="70"/>
      <c r="H273" s="71" t="n">
        <f aca="false">F273*G273</f>
        <v>0</v>
      </c>
    </row>
    <row r="274" customFormat="false" ht="16.5" hidden="false" customHeight="false" outlineLevel="0" collapsed="false">
      <c r="A274" s="65"/>
      <c r="B274" s="66"/>
      <c r="C274" s="67"/>
      <c r="D274" s="67"/>
      <c r="E274" s="68"/>
      <c r="F274" s="69"/>
      <c r="G274" s="70"/>
      <c r="H274" s="71" t="n">
        <f aca="false">F274*G274</f>
        <v>0</v>
      </c>
    </row>
    <row r="275" customFormat="false" ht="16.5" hidden="false" customHeight="false" outlineLevel="0" collapsed="false">
      <c r="A275" s="83"/>
      <c r="B275" s="83"/>
      <c r="C275" s="83"/>
      <c r="D275" s="83"/>
      <c r="E275" s="72" t="s">
        <v>44</v>
      </c>
      <c r="F275" s="73" t="n">
        <f aca="false">SUM(F236:F274)</f>
        <v>30500</v>
      </c>
      <c r="G275" s="74"/>
      <c r="H275" s="75" t="n">
        <f aca="false">SUM(H236:H274)</f>
        <v>1575</v>
      </c>
    </row>
    <row r="276" customFormat="false" ht="16.5" hidden="false" customHeight="false" outlineLevel="0" collapsed="false">
      <c r="A276" s="83"/>
      <c r="B276" s="83"/>
      <c r="C276" s="83"/>
      <c r="D276" s="83"/>
      <c r="E276" s="76"/>
      <c r="F276" s="77" t="s">
        <v>45</v>
      </c>
      <c r="G276" s="78" t="n">
        <f aca="false">AVERAGE(G236:G274)</f>
        <v>0.0566666666666667</v>
      </c>
      <c r="H276" s="79"/>
    </row>
    <row r="277" customFormat="false" ht="16.5" hidden="false" customHeight="false" outlineLevel="0" collapsed="false">
      <c r="A277" s="61" t="s">
        <v>51</v>
      </c>
      <c r="B277" s="61"/>
      <c r="C277" s="83"/>
      <c r="D277" s="83"/>
      <c r="E277" s="83"/>
      <c r="F277" s="83"/>
      <c r="G277" s="83"/>
      <c r="H277" s="83"/>
    </row>
    <row r="278" customFormat="false" ht="16.5" hidden="false" customHeight="false" outlineLevel="0" collapsed="false">
      <c r="A278" s="61"/>
      <c r="B278" s="61"/>
      <c r="C278" s="84"/>
      <c r="D278" s="84"/>
      <c r="E278" s="84"/>
      <c r="F278" s="84"/>
      <c r="G278" s="84"/>
      <c r="H278" s="84"/>
    </row>
    <row r="279" customFormat="false" ht="16.5" hidden="false" customHeight="false" outlineLevel="0" collapsed="false">
      <c r="A279" s="62" t="s">
        <v>30</v>
      </c>
      <c r="B279" s="63" t="s">
        <v>31</v>
      </c>
      <c r="C279" s="63" t="s">
        <v>32</v>
      </c>
      <c r="D279" s="63" t="s">
        <v>33</v>
      </c>
      <c r="E279" s="63" t="s">
        <v>34</v>
      </c>
      <c r="F279" s="63" t="s">
        <v>35</v>
      </c>
      <c r="G279" s="63" t="s">
        <v>36</v>
      </c>
      <c r="H279" s="64" t="s">
        <v>37</v>
      </c>
    </row>
    <row r="280" customFormat="false" ht="16.5" hidden="false" customHeight="false" outlineLevel="0" collapsed="false">
      <c r="A280" s="65" t="n">
        <v>42561</v>
      </c>
      <c r="B280" s="66" t="s">
        <v>38</v>
      </c>
      <c r="C280" s="67" t="s">
        <v>39</v>
      </c>
      <c r="D280" s="67" t="n">
        <v>23665</v>
      </c>
      <c r="E280" s="68"/>
      <c r="F280" s="69" t="n">
        <v>1300</v>
      </c>
      <c r="G280" s="70" t="n">
        <v>0.06</v>
      </c>
      <c r="H280" s="71" t="n">
        <f aca="false">F280*G280</f>
        <v>78</v>
      </c>
    </row>
    <row r="281" customFormat="false" ht="16.5" hidden="false" customHeight="false" outlineLevel="0" collapsed="false">
      <c r="A281" s="65" t="n">
        <v>42563</v>
      </c>
      <c r="B281" s="66" t="s">
        <v>40</v>
      </c>
      <c r="C281" s="67" t="s">
        <v>41</v>
      </c>
      <c r="D281" s="67" t="n">
        <v>23668</v>
      </c>
      <c r="E281" s="68"/>
      <c r="F281" s="69" t="n">
        <v>22050</v>
      </c>
      <c r="G281" s="70" t="n">
        <v>0.05</v>
      </c>
      <c r="H281" s="71" t="n">
        <f aca="false">F281*G281</f>
        <v>1102.5</v>
      </c>
    </row>
    <row r="282" customFormat="false" ht="16.5" hidden="false" customHeight="false" outlineLevel="0" collapsed="false">
      <c r="A282" s="65" t="n">
        <v>42566</v>
      </c>
      <c r="B282" s="66" t="s">
        <v>42</v>
      </c>
      <c r="C282" s="67" t="s">
        <v>43</v>
      </c>
      <c r="D282" s="67" t="n">
        <v>27000</v>
      </c>
      <c r="E282" s="68"/>
      <c r="F282" s="69" t="n">
        <v>3000</v>
      </c>
      <c r="G282" s="70" t="n">
        <v>0.05</v>
      </c>
      <c r="H282" s="71" t="n">
        <f aca="false">F282*G282</f>
        <v>150</v>
      </c>
    </row>
    <row r="283" customFormat="false" ht="16.5" hidden="false" customHeight="false" outlineLevel="0" collapsed="false">
      <c r="A283" s="65"/>
      <c r="B283" s="66"/>
      <c r="C283" s="67"/>
      <c r="D283" s="67"/>
      <c r="E283" s="68"/>
      <c r="F283" s="69"/>
      <c r="G283" s="70"/>
      <c r="H283" s="71" t="n">
        <f aca="false">F283*G283</f>
        <v>0</v>
      </c>
    </row>
    <row r="284" customFormat="false" ht="16.5" hidden="false" customHeight="false" outlineLevel="0" collapsed="false">
      <c r="A284" s="65"/>
      <c r="B284" s="66"/>
      <c r="C284" s="67"/>
      <c r="D284" s="67"/>
      <c r="E284" s="68"/>
      <c r="F284" s="69"/>
      <c r="G284" s="70"/>
      <c r="H284" s="71" t="n">
        <f aca="false">F284*G284</f>
        <v>0</v>
      </c>
    </row>
    <row r="285" customFormat="false" ht="16.5" hidden="false" customHeight="false" outlineLevel="0" collapsed="false">
      <c r="A285" s="65"/>
      <c r="B285" s="66"/>
      <c r="C285" s="67"/>
      <c r="D285" s="67"/>
      <c r="E285" s="68"/>
      <c r="F285" s="69"/>
      <c r="G285" s="70"/>
      <c r="H285" s="71" t="n">
        <f aca="false">F285*G285</f>
        <v>0</v>
      </c>
    </row>
    <row r="286" customFormat="false" ht="16.5" hidden="false" customHeight="false" outlineLevel="0" collapsed="false">
      <c r="A286" s="65"/>
      <c r="B286" s="66"/>
      <c r="C286" s="67"/>
      <c r="D286" s="67"/>
      <c r="E286" s="68"/>
      <c r="F286" s="69"/>
      <c r="G286" s="70"/>
      <c r="H286" s="71" t="n">
        <f aca="false">F286*G286</f>
        <v>0</v>
      </c>
    </row>
    <row r="287" customFormat="false" ht="16.5" hidden="false" customHeight="false" outlineLevel="0" collapsed="false">
      <c r="A287" s="65"/>
      <c r="B287" s="66"/>
      <c r="C287" s="67"/>
      <c r="D287" s="67"/>
      <c r="E287" s="68"/>
      <c r="F287" s="69"/>
      <c r="G287" s="70"/>
      <c r="H287" s="71" t="n">
        <f aca="false">F287*G287</f>
        <v>0</v>
      </c>
    </row>
    <row r="288" customFormat="false" ht="16.5" hidden="false" customHeight="false" outlineLevel="0" collapsed="false">
      <c r="A288" s="65"/>
      <c r="B288" s="66"/>
      <c r="C288" s="67"/>
      <c r="D288" s="67"/>
      <c r="E288" s="68"/>
      <c r="F288" s="69"/>
      <c r="G288" s="70"/>
      <c r="H288" s="71" t="n">
        <f aca="false">F288*G288</f>
        <v>0</v>
      </c>
    </row>
    <row r="289" customFormat="false" ht="16.5" hidden="false" customHeight="false" outlineLevel="0" collapsed="false">
      <c r="A289" s="65"/>
      <c r="B289" s="66"/>
      <c r="C289" s="67"/>
      <c r="D289" s="67"/>
      <c r="E289" s="68"/>
      <c r="F289" s="69"/>
      <c r="G289" s="70"/>
      <c r="H289" s="71" t="n">
        <f aca="false">F289*G289</f>
        <v>0</v>
      </c>
    </row>
    <row r="290" customFormat="false" ht="16.5" hidden="false" customHeight="false" outlineLevel="0" collapsed="false">
      <c r="A290" s="65"/>
      <c r="B290" s="66"/>
      <c r="C290" s="67"/>
      <c r="D290" s="67"/>
      <c r="E290" s="68"/>
      <c r="F290" s="69"/>
      <c r="G290" s="70"/>
      <c r="H290" s="71" t="n">
        <f aca="false">F290*G290</f>
        <v>0</v>
      </c>
    </row>
    <row r="291" customFormat="false" ht="16.5" hidden="false" customHeight="false" outlineLevel="0" collapsed="false">
      <c r="A291" s="65"/>
      <c r="B291" s="66"/>
      <c r="C291" s="67"/>
      <c r="D291" s="67"/>
      <c r="E291" s="68"/>
      <c r="F291" s="69"/>
      <c r="G291" s="70"/>
      <c r="H291" s="71" t="n">
        <f aca="false">F291*G291</f>
        <v>0</v>
      </c>
    </row>
    <row r="292" customFormat="false" ht="16.5" hidden="false" customHeight="false" outlineLevel="0" collapsed="false">
      <c r="A292" s="65"/>
      <c r="B292" s="66"/>
      <c r="C292" s="67"/>
      <c r="D292" s="67"/>
      <c r="E292" s="68"/>
      <c r="F292" s="69"/>
      <c r="G292" s="70"/>
      <c r="H292" s="71" t="n">
        <f aca="false">F292*G292</f>
        <v>0</v>
      </c>
    </row>
    <row r="293" customFormat="false" ht="16.5" hidden="false" customHeight="false" outlineLevel="0" collapsed="false">
      <c r="A293" s="65"/>
      <c r="B293" s="66"/>
      <c r="C293" s="67"/>
      <c r="D293" s="67"/>
      <c r="E293" s="68"/>
      <c r="F293" s="69"/>
      <c r="G293" s="70"/>
      <c r="H293" s="71" t="n">
        <f aca="false">F293*G293</f>
        <v>0</v>
      </c>
    </row>
    <row r="294" customFormat="false" ht="16.5" hidden="false" customHeight="false" outlineLevel="0" collapsed="false">
      <c r="A294" s="65"/>
      <c r="B294" s="66"/>
      <c r="C294" s="67"/>
      <c r="D294" s="67"/>
      <c r="E294" s="68"/>
      <c r="F294" s="69"/>
      <c r="G294" s="70"/>
      <c r="H294" s="71" t="n">
        <f aca="false">F294*G294</f>
        <v>0</v>
      </c>
    </row>
    <row r="295" customFormat="false" ht="16.5" hidden="false" customHeight="false" outlineLevel="0" collapsed="false">
      <c r="A295" s="65"/>
      <c r="B295" s="66"/>
      <c r="C295" s="67"/>
      <c r="D295" s="67"/>
      <c r="E295" s="68"/>
      <c r="F295" s="69"/>
      <c r="G295" s="70"/>
      <c r="H295" s="71" t="n">
        <f aca="false">F295*G295</f>
        <v>0</v>
      </c>
    </row>
    <row r="296" customFormat="false" ht="16.5" hidden="false" customHeight="false" outlineLevel="0" collapsed="false">
      <c r="A296" s="65"/>
      <c r="B296" s="66"/>
      <c r="C296" s="67"/>
      <c r="D296" s="67"/>
      <c r="E296" s="68"/>
      <c r="F296" s="69"/>
      <c r="G296" s="70"/>
      <c r="H296" s="71" t="n">
        <f aca="false">F296*G296</f>
        <v>0</v>
      </c>
    </row>
    <row r="297" customFormat="false" ht="16.5" hidden="false" customHeight="false" outlineLevel="0" collapsed="false">
      <c r="A297" s="65"/>
      <c r="B297" s="66"/>
      <c r="C297" s="67"/>
      <c r="D297" s="67"/>
      <c r="E297" s="68"/>
      <c r="F297" s="69"/>
      <c r="G297" s="70"/>
      <c r="H297" s="71" t="n">
        <f aca="false">F297*G297</f>
        <v>0</v>
      </c>
    </row>
    <row r="298" customFormat="false" ht="16.5" hidden="false" customHeight="false" outlineLevel="0" collapsed="false">
      <c r="A298" s="65"/>
      <c r="B298" s="66"/>
      <c r="C298" s="67"/>
      <c r="D298" s="67"/>
      <c r="E298" s="68"/>
      <c r="F298" s="69"/>
      <c r="G298" s="70"/>
      <c r="H298" s="71" t="n">
        <f aca="false">F298*G298</f>
        <v>0</v>
      </c>
    </row>
    <row r="299" customFormat="false" ht="16.5" hidden="false" customHeight="false" outlineLevel="0" collapsed="false">
      <c r="A299" s="65"/>
      <c r="B299" s="66"/>
      <c r="C299" s="67"/>
      <c r="D299" s="67"/>
      <c r="E299" s="68"/>
      <c r="F299" s="69"/>
      <c r="G299" s="70"/>
      <c r="H299" s="71" t="n">
        <f aca="false">F299*G299</f>
        <v>0</v>
      </c>
    </row>
    <row r="300" customFormat="false" ht="16.5" hidden="false" customHeight="false" outlineLevel="0" collapsed="false">
      <c r="A300" s="65"/>
      <c r="B300" s="66"/>
      <c r="C300" s="67"/>
      <c r="D300" s="67"/>
      <c r="E300" s="68"/>
      <c r="F300" s="69"/>
      <c r="G300" s="70"/>
      <c r="H300" s="71" t="n">
        <f aca="false">F300*G300</f>
        <v>0</v>
      </c>
    </row>
    <row r="301" customFormat="false" ht="16.5" hidden="false" customHeight="false" outlineLevel="0" collapsed="false">
      <c r="A301" s="65"/>
      <c r="B301" s="66"/>
      <c r="C301" s="67"/>
      <c r="D301" s="67"/>
      <c r="E301" s="68"/>
      <c r="F301" s="69"/>
      <c r="G301" s="70"/>
      <c r="H301" s="71" t="n">
        <f aca="false">F301*G301</f>
        <v>0</v>
      </c>
    </row>
    <row r="302" customFormat="false" ht="16.5" hidden="false" customHeight="false" outlineLevel="0" collapsed="false">
      <c r="A302" s="65"/>
      <c r="B302" s="66"/>
      <c r="C302" s="67"/>
      <c r="D302" s="67"/>
      <c r="E302" s="68"/>
      <c r="F302" s="69"/>
      <c r="G302" s="70"/>
      <c r="H302" s="71" t="n">
        <f aca="false">F302*G302</f>
        <v>0</v>
      </c>
    </row>
    <row r="303" customFormat="false" ht="16.5" hidden="false" customHeight="false" outlineLevel="0" collapsed="false">
      <c r="A303" s="65"/>
      <c r="B303" s="66"/>
      <c r="C303" s="67"/>
      <c r="D303" s="67"/>
      <c r="E303" s="68"/>
      <c r="F303" s="69"/>
      <c r="G303" s="70"/>
      <c r="H303" s="71" t="n">
        <f aca="false">F303*G303</f>
        <v>0</v>
      </c>
    </row>
    <row r="304" customFormat="false" ht="16.5" hidden="false" customHeight="false" outlineLevel="0" collapsed="false">
      <c r="A304" s="65"/>
      <c r="B304" s="66"/>
      <c r="C304" s="67"/>
      <c r="D304" s="67"/>
      <c r="E304" s="68"/>
      <c r="F304" s="69"/>
      <c r="G304" s="70"/>
      <c r="H304" s="71" t="n">
        <f aca="false">F304*G304</f>
        <v>0</v>
      </c>
    </row>
    <row r="305" customFormat="false" ht="16.5" hidden="false" customHeight="false" outlineLevel="0" collapsed="false">
      <c r="A305" s="65"/>
      <c r="B305" s="66"/>
      <c r="C305" s="67"/>
      <c r="D305" s="67"/>
      <c r="E305" s="68"/>
      <c r="F305" s="69"/>
      <c r="G305" s="70"/>
      <c r="H305" s="71" t="n">
        <f aca="false">F305*G305</f>
        <v>0</v>
      </c>
    </row>
    <row r="306" customFormat="false" ht="16.5" hidden="false" customHeight="false" outlineLevel="0" collapsed="false">
      <c r="A306" s="65"/>
      <c r="B306" s="66"/>
      <c r="C306" s="67"/>
      <c r="D306" s="67"/>
      <c r="E306" s="68"/>
      <c r="F306" s="69"/>
      <c r="G306" s="70"/>
      <c r="H306" s="71" t="n">
        <f aca="false">F306*G306</f>
        <v>0</v>
      </c>
    </row>
    <row r="307" customFormat="false" ht="16.5" hidden="false" customHeight="false" outlineLevel="0" collapsed="false">
      <c r="A307" s="65"/>
      <c r="B307" s="66"/>
      <c r="C307" s="67"/>
      <c r="D307" s="67"/>
      <c r="E307" s="68"/>
      <c r="F307" s="69"/>
      <c r="G307" s="70"/>
      <c r="H307" s="71" t="n">
        <f aca="false">F307*G307</f>
        <v>0</v>
      </c>
    </row>
    <row r="308" customFormat="false" ht="16.5" hidden="false" customHeight="false" outlineLevel="0" collapsed="false">
      <c r="A308" s="65"/>
      <c r="B308" s="66"/>
      <c r="C308" s="67"/>
      <c r="D308" s="67"/>
      <c r="E308" s="68"/>
      <c r="F308" s="69"/>
      <c r="G308" s="70"/>
      <c r="H308" s="71" t="n">
        <f aca="false">F308*G308</f>
        <v>0</v>
      </c>
    </row>
    <row r="309" customFormat="false" ht="16.5" hidden="false" customHeight="false" outlineLevel="0" collapsed="false">
      <c r="A309" s="65"/>
      <c r="B309" s="66"/>
      <c r="C309" s="67"/>
      <c r="D309" s="67"/>
      <c r="E309" s="68"/>
      <c r="F309" s="69"/>
      <c r="G309" s="70"/>
      <c r="H309" s="71" t="n">
        <f aca="false">F309*G309</f>
        <v>0</v>
      </c>
    </row>
    <row r="310" customFormat="false" ht="16.5" hidden="false" customHeight="false" outlineLevel="0" collapsed="false">
      <c r="A310" s="65"/>
      <c r="B310" s="66"/>
      <c r="C310" s="67"/>
      <c r="D310" s="67"/>
      <c r="E310" s="68"/>
      <c r="F310" s="69"/>
      <c r="G310" s="70"/>
      <c r="H310" s="71" t="n">
        <f aca="false">F310*G310</f>
        <v>0</v>
      </c>
    </row>
    <row r="311" customFormat="false" ht="16.5" hidden="false" customHeight="false" outlineLevel="0" collapsed="false">
      <c r="A311" s="65"/>
      <c r="B311" s="66"/>
      <c r="C311" s="67"/>
      <c r="D311" s="67"/>
      <c r="E311" s="68"/>
      <c r="F311" s="69"/>
      <c r="G311" s="70"/>
      <c r="H311" s="71" t="n">
        <f aca="false">F311*G311</f>
        <v>0</v>
      </c>
    </row>
    <row r="312" customFormat="false" ht="16.5" hidden="false" customHeight="false" outlineLevel="0" collapsed="false">
      <c r="A312" s="65"/>
      <c r="B312" s="66"/>
      <c r="C312" s="67"/>
      <c r="D312" s="67"/>
      <c r="E312" s="68"/>
      <c r="F312" s="69"/>
      <c r="G312" s="70"/>
      <c r="H312" s="71" t="n">
        <f aca="false">F312*G312</f>
        <v>0</v>
      </c>
    </row>
    <row r="313" customFormat="false" ht="16.5" hidden="false" customHeight="false" outlineLevel="0" collapsed="false">
      <c r="A313" s="65"/>
      <c r="B313" s="66"/>
      <c r="C313" s="67"/>
      <c r="D313" s="67"/>
      <c r="E313" s="68"/>
      <c r="F313" s="69"/>
      <c r="G313" s="70"/>
      <c r="H313" s="71" t="n">
        <f aca="false">F313*G313</f>
        <v>0</v>
      </c>
    </row>
    <row r="314" customFormat="false" ht="16.5" hidden="false" customHeight="false" outlineLevel="0" collapsed="false">
      <c r="A314" s="65"/>
      <c r="B314" s="66"/>
      <c r="C314" s="67"/>
      <c r="D314" s="67"/>
      <c r="E314" s="68"/>
      <c r="F314" s="69"/>
      <c r="G314" s="70"/>
      <c r="H314" s="71" t="n">
        <f aca="false">F314*G314</f>
        <v>0</v>
      </c>
    </row>
    <row r="315" customFormat="false" ht="16.5" hidden="false" customHeight="false" outlineLevel="0" collapsed="false">
      <c r="A315" s="65"/>
      <c r="B315" s="66"/>
      <c r="C315" s="67"/>
      <c r="D315" s="67"/>
      <c r="E315" s="68"/>
      <c r="F315" s="69"/>
      <c r="G315" s="70"/>
      <c r="H315" s="71" t="n">
        <f aca="false">F315*G315</f>
        <v>0</v>
      </c>
    </row>
    <row r="316" customFormat="false" ht="16.5" hidden="false" customHeight="false" outlineLevel="0" collapsed="false">
      <c r="A316" s="65"/>
      <c r="B316" s="66"/>
      <c r="C316" s="67"/>
      <c r="D316" s="67"/>
      <c r="E316" s="68"/>
      <c r="F316" s="69"/>
      <c r="G316" s="70"/>
      <c r="H316" s="71" t="n">
        <f aca="false">F316*G316</f>
        <v>0</v>
      </c>
    </row>
    <row r="317" customFormat="false" ht="16.5" hidden="false" customHeight="false" outlineLevel="0" collapsed="false">
      <c r="A317" s="65"/>
      <c r="B317" s="66"/>
      <c r="C317" s="67"/>
      <c r="D317" s="67"/>
      <c r="E317" s="68"/>
      <c r="F317" s="69"/>
      <c r="G317" s="70"/>
      <c r="H317" s="71" t="n">
        <f aca="false">F317*G317</f>
        <v>0</v>
      </c>
    </row>
    <row r="318" customFormat="false" ht="16.5" hidden="false" customHeight="false" outlineLevel="0" collapsed="false">
      <c r="A318" s="65"/>
      <c r="B318" s="66"/>
      <c r="C318" s="67"/>
      <c r="D318" s="67"/>
      <c r="E318" s="68"/>
      <c r="F318" s="69"/>
      <c r="G318" s="70"/>
      <c r="H318" s="71" t="n">
        <f aca="false">F318*G318</f>
        <v>0</v>
      </c>
    </row>
    <row r="319" customFormat="false" ht="16.5" hidden="false" customHeight="false" outlineLevel="0" collapsed="false">
      <c r="A319" s="83"/>
      <c r="B319" s="83"/>
      <c r="C319" s="83"/>
      <c r="D319" s="83"/>
      <c r="E319" s="72" t="s">
        <v>44</v>
      </c>
      <c r="F319" s="73" t="n">
        <f aca="false">SUM(F280:F318)</f>
        <v>26350</v>
      </c>
      <c r="G319" s="74"/>
      <c r="H319" s="75" t="n">
        <f aca="false">SUM(H280:H318)</f>
        <v>1330.5</v>
      </c>
    </row>
    <row r="320" customFormat="false" ht="16.5" hidden="false" customHeight="false" outlineLevel="0" collapsed="false">
      <c r="A320" s="83"/>
      <c r="B320" s="83"/>
      <c r="C320" s="83"/>
      <c r="D320" s="83"/>
      <c r="E320" s="76"/>
      <c r="F320" s="77" t="s">
        <v>45</v>
      </c>
      <c r="G320" s="78" t="n">
        <f aca="false">AVERAGE(G280:G318)</f>
        <v>0.0533333333333333</v>
      </c>
      <c r="H320" s="79"/>
    </row>
    <row r="321" customFormat="false" ht="16.5" hidden="false" customHeight="false" outlineLevel="0" collapsed="false">
      <c r="A321" s="61" t="s">
        <v>52</v>
      </c>
      <c r="B321" s="61"/>
      <c r="C321" s="83"/>
      <c r="D321" s="83"/>
      <c r="E321" s="83"/>
      <c r="F321" s="83"/>
      <c r="G321" s="83"/>
      <c r="H321" s="83"/>
    </row>
    <row r="322" customFormat="false" ht="16.5" hidden="false" customHeight="false" outlineLevel="0" collapsed="false">
      <c r="A322" s="61"/>
      <c r="B322" s="61"/>
      <c r="C322" s="84"/>
      <c r="D322" s="84"/>
      <c r="E322" s="84"/>
      <c r="F322" s="84"/>
      <c r="G322" s="84"/>
      <c r="H322" s="84"/>
    </row>
    <row r="323" customFormat="false" ht="16.5" hidden="false" customHeight="false" outlineLevel="0" collapsed="false">
      <c r="A323" s="62" t="s">
        <v>30</v>
      </c>
      <c r="B323" s="63" t="s">
        <v>31</v>
      </c>
      <c r="C323" s="63" t="s">
        <v>32</v>
      </c>
      <c r="D323" s="63" t="s">
        <v>33</v>
      </c>
      <c r="E323" s="63" t="s">
        <v>34</v>
      </c>
      <c r="F323" s="63" t="s">
        <v>35</v>
      </c>
      <c r="G323" s="63" t="s">
        <v>36</v>
      </c>
      <c r="H323" s="64" t="s">
        <v>37</v>
      </c>
    </row>
    <row r="324" customFormat="false" ht="16.5" hidden="false" customHeight="false" outlineLevel="0" collapsed="false">
      <c r="A324" s="65" t="n">
        <v>42592</v>
      </c>
      <c r="B324" s="66" t="s">
        <v>38</v>
      </c>
      <c r="C324" s="67" t="s">
        <v>39</v>
      </c>
      <c r="D324" s="67" t="n">
        <v>23665</v>
      </c>
      <c r="E324" s="68"/>
      <c r="F324" s="69" t="n">
        <v>1150</v>
      </c>
      <c r="G324" s="70" t="n">
        <v>0.06</v>
      </c>
      <c r="H324" s="71" t="n">
        <f aca="false">F324*G324</f>
        <v>69</v>
      </c>
    </row>
    <row r="325" customFormat="false" ht="16.5" hidden="false" customHeight="false" outlineLevel="0" collapsed="false">
      <c r="A325" s="65" t="n">
        <v>42594</v>
      </c>
      <c r="B325" s="66" t="s">
        <v>40</v>
      </c>
      <c r="C325" s="67" t="s">
        <v>41</v>
      </c>
      <c r="D325" s="67" t="n">
        <v>23668</v>
      </c>
      <c r="E325" s="68"/>
      <c r="F325" s="69" t="n">
        <v>23000</v>
      </c>
      <c r="G325" s="70" t="n">
        <v>0.037</v>
      </c>
      <c r="H325" s="71" t="n">
        <f aca="false">F325*G325</f>
        <v>851</v>
      </c>
    </row>
    <row r="326" customFormat="false" ht="16.5" hidden="false" customHeight="false" outlineLevel="0" collapsed="false">
      <c r="A326" s="65" t="n">
        <v>42597</v>
      </c>
      <c r="B326" s="66" t="s">
        <v>42</v>
      </c>
      <c r="C326" s="67" t="s">
        <v>43</v>
      </c>
      <c r="D326" s="67" t="n">
        <v>27000</v>
      </c>
      <c r="E326" s="68"/>
      <c r="F326" s="69" t="n">
        <v>5000</v>
      </c>
      <c r="G326" s="70" t="n">
        <v>0.03</v>
      </c>
      <c r="H326" s="71" t="n">
        <f aca="false">F326*G326</f>
        <v>150</v>
      </c>
    </row>
    <row r="327" customFormat="false" ht="16.5" hidden="false" customHeight="false" outlineLevel="0" collapsed="false">
      <c r="A327" s="65"/>
      <c r="B327" s="66"/>
      <c r="C327" s="67"/>
      <c r="D327" s="67"/>
      <c r="E327" s="68"/>
      <c r="F327" s="69"/>
      <c r="G327" s="70"/>
      <c r="H327" s="71" t="n">
        <f aca="false">F327*G327</f>
        <v>0</v>
      </c>
    </row>
    <row r="328" customFormat="false" ht="16.5" hidden="false" customHeight="false" outlineLevel="0" collapsed="false">
      <c r="A328" s="65"/>
      <c r="B328" s="66"/>
      <c r="C328" s="67"/>
      <c r="D328" s="67"/>
      <c r="E328" s="68"/>
      <c r="F328" s="69"/>
      <c r="G328" s="70"/>
      <c r="H328" s="71" t="n">
        <f aca="false">F328*G328</f>
        <v>0</v>
      </c>
    </row>
    <row r="329" customFormat="false" ht="16.5" hidden="false" customHeight="false" outlineLevel="0" collapsed="false">
      <c r="A329" s="65"/>
      <c r="B329" s="66"/>
      <c r="C329" s="67"/>
      <c r="D329" s="67"/>
      <c r="E329" s="68"/>
      <c r="F329" s="69"/>
      <c r="G329" s="70"/>
      <c r="H329" s="71" t="n">
        <f aca="false">F329*G329</f>
        <v>0</v>
      </c>
    </row>
    <row r="330" customFormat="false" ht="16.5" hidden="false" customHeight="false" outlineLevel="0" collapsed="false">
      <c r="A330" s="65"/>
      <c r="B330" s="66"/>
      <c r="C330" s="67"/>
      <c r="D330" s="67"/>
      <c r="E330" s="68"/>
      <c r="F330" s="69"/>
      <c r="G330" s="70"/>
      <c r="H330" s="71" t="n">
        <f aca="false">F330*G330</f>
        <v>0</v>
      </c>
    </row>
    <row r="331" customFormat="false" ht="16.5" hidden="false" customHeight="false" outlineLevel="0" collapsed="false">
      <c r="A331" s="65"/>
      <c r="B331" s="66"/>
      <c r="C331" s="67"/>
      <c r="D331" s="67"/>
      <c r="E331" s="68"/>
      <c r="F331" s="69"/>
      <c r="G331" s="70"/>
      <c r="H331" s="71" t="n">
        <f aca="false">F331*G331</f>
        <v>0</v>
      </c>
    </row>
    <row r="332" customFormat="false" ht="16.5" hidden="false" customHeight="false" outlineLevel="0" collapsed="false">
      <c r="A332" s="65"/>
      <c r="B332" s="66"/>
      <c r="C332" s="67"/>
      <c r="D332" s="67"/>
      <c r="E332" s="68"/>
      <c r="F332" s="69"/>
      <c r="G332" s="70"/>
      <c r="H332" s="71" t="n">
        <f aca="false">F332*G332</f>
        <v>0</v>
      </c>
    </row>
    <row r="333" customFormat="false" ht="16.5" hidden="false" customHeight="false" outlineLevel="0" collapsed="false">
      <c r="A333" s="65"/>
      <c r="B333" s="66"/>
      <c r="C333" s="67"/>
      <c r="D333" s="67"/>
      <c r="E333" s="68"/>
      <c r="F333" s="69"/>
      <c r="G333" s="70"/>
      <c r="H333" s="71" t="n">
        <f aca="false">F333*G333</f>
        <v>0</v>
      </c>
    </row>
    <row r="334" customFormat="false" ht="16.5" hidden="false" customHeight="false" outlineLevel="0" collapsed="false">
      <c r="A334" s="65"/>
      <c r="B334" s="66"/>
      <c r="C334" s="67"/>
      <c r="D334" s="67"/>
      <c r="E334" s="68"/>
      <c r="F334" s="69"/>
      <c r="G334" s="70"/>
      <c r="H334" s="71" t="n">
        <f aca="false">F334*G334</f>
        <v>0</v>
      </c>
    </row>
    <row r="335" customFormat="false" ht="16.5" hidden="false" customHeight="false" outlineLevel="0" collapsed="false">
      <c r="A335" s="65"/>
      <c r="B335" s="66"/>
      <c r="C335" s="67"/>
      <c r="D335" s="67"/>
      <c r="E335" s="68"/>
      <c r="F335" s="69"/>
      <c r="G335" s="70"/>
      <c r="H335" s="71" t="n">
        <f aca="false">F335*G335</f>
        <v>0</v>
      </c>
    </row>
    <row r="336" customFormat="false" ht="16.5" hidden="false" customHeight="false" outlineLevel="0" collapsed="false">
      <c r="A336" s="65"/>
      <c r="B336" s="66"/>
      <c r="C336" s="67"/>
      <c r="D336" s="67"/>
      <c r="E336" s="68"/>
      <c r="F336" s="69"/>
      <c r="G336" s="70"/>
      <c r="H336" s="71" t="n">
        <f aca="false">F336*G336</f>
        <v>0</v>
      </c>
    </row>
    <row r="337" customFormat="false" ht="16.5" hidden="false" customHeight="false" outlineLevel="0" collapsed="false">
      <c r="A337" s="65"/>
      <c r="B337" s="66"/>
      <c r="C337" s="67"/>
      <c r="D337" s="67"/>
      <c r="E337" s="68"/>
      <c r="F337" s="69"/>
      <c r="G337" s="70"/>
      <c r="H337" s="71" t="n">
        <f aca="false">F337*G337</f>
        <v>0</v>
      </c>
    </row>
    <row r="338" customFormat="false" ht="16.5" hidden="false" customHeight="false" outlineLevel="0" collapsed="false">
      <c r="A338" s="65"/>
      <c r="B338" s="66"/>
      <c r="C338" s="67"/>
      <c r="D338" s="67"/>
      <c r="E338" s="68"/>
      <c r="F338" s="69"/>
      <c r="G338" s="70"/>
      <c r="H338" s="71" t="n">
        <f aca="false">F338*G338</f>
        <v>0</v>
      </c>
    </row>
    <row r="339" customFormat="false" ht="16.5" hidden="false" customHeight="false" outlineLevel="0" collapsed="false">
      <c r="A339" s="65"/>
      <c r="B339" s="66"/>
      <c r="C339" s="67"/>
      <c r="D339" s="67"/>
      <c r="E339" s="68"/>
      <c r="F339" s="69"/>
      <c r="G339" s="70"/>
      <c r="H339" s="71" t="n">
        <f aca="false">F339*G339</f>
        <v>0</v>
      </c>
    </row>
    <row r="340" customFormat="false" ht="16.5" hidden="false" customHeight="false" outlineLevel="0" collapsed="false">
      <c r="A340" s="65"/>
      <c r="B340" s="66"/>
      <c r="C340" s="67"/>
      <c r="D340" s="67"/>
      <c r="E340" s="68"/>
      <c r="F340" s="69"/>
      <c r="G340" s="70"/>
      <c r="H340" s="71" t="n">
        <f aca="false">F340*G340</f>
        <v>0</v>
      </c>
    </row>
    <row r="341" customFormat="false" ht="16.5" hidden="false" customHeight="false" outlineLevel="0" collapsed="false">
      <c r="A341" s="65"/>
      <c r="B341" s="66"/>
      <c r="C341" s="67"/>
      <c r="D341" s="67"/>
      <c r="E341" s="68"/>
      <c r="F341" s="69"/>
      <c r="G341" s="70"/>
      <c r="H341" s="71" t="n">
        <f aca="false">F341*G341</f>
        <v>0</v>
      </c>
    </row>
    <row r="342" customFormat="false" ht="16.5" hidden="false" customHeight="false" outlineLevel="0" collapsed="false">
      <c r="A342" s="65"/>
      <c r="B342" s="66"/>
      <c r="C342" s="67"/>
      <c r="D342" s="67"/>
      <c r="E342" s="68"/>
      <c r="F342" s="69"/>
      <c r="G342" s="70"/>
      <c r="H342" s="71" t="n">
        <f aca="false">F342*G342</f>
        <v>0</v>
      </c>
    </row>
    <row r="343" customFormat="false" ht="16.5" hidden="false" customHeight="false" outlineLevel="0" collapsed="false">
      <c r="A343" s="65"/>
      <c r="B343" s="66"/>
      <c r="C343" s="67"/>
      <c r="D343" s="67"/>
      <c r="E343" s="68"/>
      <c r="F343" s="69"/>
      <c r="G343" s="70"/>
      <c r="H343" s="71" t="n">
        <f aca="false">F343*G343</f>
        <v>0</v>
      </c>
    </row>
    <row r="344" customFormat="false" ht="16.5" hidden="false" customHeight="false" outlineLevel="0" collapsed="false">
      <c r="A344" s="65"/>
      <c r="B344" s="66"/>
      <c r="C344" s="67"/>
      <c r="D344" s="67"/>
      <c r="E344" s="68"/>
      <c r="F344" s="69"/>
      <c r="G344" s="70"/>
      <c r="H344" s="71" t="n">
        <f aca="false">F344*G344</f>
        <v>0</v>
      </c>
    </row>
    <row r="345" customFormat="false" ht="16.5" hidden="false" customHeight="false" outlineLevel="0" collapsed="false">
      <c r="A345" s="65"/>
      <c r="B345" s="66"/>
      <c r="C345" s="67"/>
      <c r="D345" s="67"/>
      <c r="E345" s="68"/>
      <c r="F345" s="69"/>
      <c r="G345" s="70"/>
      <c r="H345" s="71" t="n">
        <f aca="false">F345*G345</f>
        <v>0</v>
      </c>
    </row>
    <row r="346" customFormat="false" ht="16.5" hidden="false" customHeight="false" outlineLevel="0" collapsed="false">
      <c r="A346" s="65"/>
      <c r="B346" s="66"/>
      <c r="C346" s="67"/>
      <c r="D346" s="67"/>
      <c r="E346" s="68"/>
      <c r="F346" s="69"/>
      <c r="G346" s="70"/>
      <c r="H346" s="71" t="n">
        <f aca="false">F346*G346</f>
        <v>0</v>
      </c>
    </row>
    <row r="347" customFormat="false" ht="16.5" hidden="false" customHeight="false" outlineLevel="0" collapsed="false">
      <c r="A347" s="65"/>
      <c r="B347" s="66"/>
      <c r="C347" s="67"/>
      <c r="D347" s="67"/>
      <c r="E347" s="68"/>
      <c r="F347" s="69"/>
      <c r="G347" s="70"/>
      <c r="H347" s="71" t="n">
        <f aca="false">F347*G347</f>
        <v>0</v>
      </c>
    </row>
    <row r="348" customFormat="false" ht="16.5" hidden="false" customHeight="false" outlineLevel="0" collapsed="false">
      <c r="A348" s="65"/>
      <c r="B348" s="66"/>
      <c r="C348" s="67"/>
      <c r="D348" s="67"/>
      <c r="E348" s="68"/>
      <c r="F348" s="69"/>
      <c r="G348" s="70"/>
      <c r="H348" s="71" t="n">
        <f aca="false">F348*G348</f>
        <v>0</v>
      </c>
    </row>
    <row r="349" customFormat="false" ht="16.5" hidden="false" customHeight="false" outlineLevel="0" collapsed="false">
      <c r="A349" s="65"/>
      <c r="B349" s="66"/>
      <c r="C349" s="67"/>
      <c r="D349" s="67"/>
      <c r="E349" s="68"/>
      <c r="F349" s="69"/>
      <c r="G349" s="70"/>
      <c r="H349" s="71" t="n">
        <f aca="false">F349*G349</f>
        <v>0</v>
      </c>
    </row>
    <row r="350" customFormat="false" ht="16.5" hidden="false" customHeight="false" outlineLevel="0" collapsed="false">
      <c r="A350" s="65"/>
      <c r="B350" s="66"/>
      <c r="C350" s="67"/>
      <c r="D350" s="67"/>
      <c r="E350" s="68"/>
      <c r="F350" s="69"/>
      <c r="G350" s="70"/>
      <c r="H350" s="71" t="n">
        <f aca="false">F350*G350</f>
        <v>0</v>
      </c>
    </row>
    <row r="351" customFormat="false" ht="16.5" hidden="false" customHeight="false" outlineLevel="0" collapsed="false">
      <c r="A351" s="65"/>
      <c r="B351" s="66"/>
      <c r="C351" s="67"/>
      <c r="D351" s="67"/>
      <c r="E351" s="68"/>
      <c r="F351" s="69"/>
      <c r="G351" s="70"/>
      <c r="H351" s="71" t="n">
        <f aca="false">F351*G351</f>
        <v>0</v>
      </c>
    </row>
    <row r="352" customFormat="false" ht="16.5" hidden="false" customHeight="false" outlineLevel="0" collapsed="false">
      <c r="A352" s="65"/>
      <c r="B352" s="66"/>
      <c r="C352" s="67"/>
      <c r="D352" s="67"/>
      <c r="E352" s="68"/>
      <c r="F352" s="69"/>
      <c r="G352" s="70"/>
      <c r="H352" s="71" t="n">
        <f aca="false">F352*G352</f>
        <v>0</v>
      </c>
    </row>
    <row r="353" customFormat="false" ht="16.5" hidden="false" customHeight="false" outlineLevel="0" collapsed="false">
      <c r="A353" s="65"/>
      <c r="B353" s="66"/>
      <c r="C353" s="67"/>
      <c r="D353" s="67"/>
      <c r="E353" s="68"/>
      <c r="F353" s="69"/>
      <c r="G353" s="70"/>
      <c r="H353" s="71" t="n">
        <f aca="false">F353*G353</f>
        <v>0</v>
      </c>
    </row>
    <row r="354" customFormat="false" ht="16.5" hidden="false" customHeight="false" outlineLevel="0" collapsed="false">
      <c r="A354" s="65"/>
      <c r="B354" s="66"/>
      <c r="C354" s="67"/>
      <c r="D354" s="67"/>
      <c r="E354" s="68"/>
      <c r="F354" s="69"/>
      <c r="G354" s="70"/>
      <c r="H354" s="71" t="n">
        <f aca="false">F354*G354</f>
        <v>0</v>
      </c>
    </row>
    <row r="355" customFormat="false" ht="16.5" hidden="false" customHeight="false" outlineLevel="0" collapsed="false">
      <c r="A355" s="65"/>
      <c r="B355" s="66"/>
      <c r="C355" s="67"/>
      <c r="D355" s="67"/>
      <c r="E355" s="68"/>
      <c r="F355" s="69"/>
      <c r="G355" s="70"/>
      <c r="H355" s="71" t="n">
        <f aca="false">F355*G355</f>
        <v>0</v>
      </c>
    </row>
    <row r="356" customFormat="false" ht="16.5" hidden="false" customHeight="false" outlineLevel="0" collapsed="false">
      <c r="A356" s="65"/>
      <c r="B356" s="66"/>
      <c r="C356" s="67"/>
      <c r="D356" s="67"/>
      <c r="E356" s="68"/>
      <c r="F356" s="69"/>
      <c r="G356" s="70"/>
      <c r="H356" s="71" t="n">
        <f aca="false">F356*G356</f>
        <v>0</v>
      </c>
    </row>
    <row r="357" customFormat="false" ht="16.5" hidden="false" customHeight="false" outlineLevel="0" collapsed="false">
      <c r="A357" s="65"/>
      <c r="B357" s="66"/>
      <c r="C357" s="67"/>
      <c r="D357" s="67"/>
      <c r="E357" s="68"/>
      <c r="F357" s="69"/>
      <c r="G357" s="70"/>
      <c r="H357" s="71" t="n">
        <f aca="false">F357*G357</f>
        <v>0</v>
      </c>
    </row>
    <row r="358" customFormat="false" ht="16.5" hidden="false" customHeight="false" outlineLevel="0" collapsed="false">
      <c r="A358" s="65"/>
      <c r="B358" s="66"/>
      <c r="C358" s="67"/>
      <c r="D358" s="67"/>
      <c r="E358" s="68"/>
      <c r="F358" s="69"/>
      <c r="G358" s="70"/>
      <c r="H358" s="71" t="n">
        <f aca="false">F358*G358</f>
        <v>0</v>
      </c>
    </row>
    <row r="359" customFormat="false" ht="16.5" hidden="false" customHeight="false" outlineLevel="0" collapsed="false">
      <c r="A359" s="65"/>
      <c r="B359" s="66"/>
      <c r="C359" s="67"/>
      <c r="D359" s="67"/>
      <c r="E359" s="68"/>
      <c r="F359" s="69"/>
      <c r="G359" s="70"/>
      <c r="H359" s="71" t="n">
        <f aca="false">F359*G359</f>
        <v>0</v>
      </c>
    </row>
    <row r="360" customFormat="false" ht="16.5" hidden="false" customHeight="false" outlineLevel="0" collapsed="false">
      <c r="A360" s="65"/>
      <c r="B360" s="66"/>
      <c r="C360" s="67"/>
      <c r="D360" s="67"/>
      <c r="E360" s="68"/>
      <c r="F360" s="69"/>
      <c r="G360" s="70"/>
      <c r="H360" s="71" t="n">
        <f aca="false">F360*G360</f>
        <v>0</v>
      </c>
    </row>
    <row r="361" customFormat="false" ht="16.5" hidden="false" customHeight="false" outlineLevel="0" collapsed="false">
      <c r="A361" s="65"/>
      <c r="B361" s="66"/>
      <c r="C361" s="67"/>
      <c r="D361" s="67"/>
      <c r="E361" s="68"/>
      <c r="F361" s="69"/>
      <c r="G361" s="70"/>
      <c r="H361" s="71" t="n">
        <f aca="false">F361*G361</f>
        <v>0</v>
      </c>
    </row>
    <row r="362" customFormat="false" ht="16.5" hidden="false" customHeight="false" outlineLevel="0" collapsed="false">
      <c r="A362" s="65"/>
      <c r="B362" s="66"/>
      <c r="C362" s="67"/>
      <c r="D362" s="67"/>
      <c r="E362" s="68"/>
      <c r="F362" s="69"/>
      <c r="G362" s="70"/>
      <c r="H362" s="71" t="n">
        <f aca="false">F362*G362</f>
        <v>0</v>
      </c>
    </row>
    <row r="363" customFormat="false" ht="16.5" hidden="false" customHeight="false" outlineLevel="0" collapsed="false">
      <c r="E363" s="72" t="s">
        <v>44</v>
      </c>
      <c r="F363" s="73" t="n">
        <f aca="false">SUM(F324:F362)</f>
        <v>29150</v>
      </c>
      <c r="G363" s="74"/>
      <c r="H363" s="75" t="n">
        <f aca="false">SUM(H324:H362)</f>
        <v>1070</v>
      </c>
    </row>
    <row r="364" customFormat="false" ht="16.5" hidden="false" customHeight="false" outlineLevel="0" collapsed="false">
      <c r="E364" s="76"/>
      <c r="F364" s="77" t="s">
        <v>45</v>
      </c>
      <c r="G364" s="78" t="n">
        <f aca="false">AVERAGE(G324:G362)</f>
        <v>0.0423333333333333</v>
      </c>
      <c r="H364" s="79"/>
    </row>
    <row r="365" customFormat="false" ht="16.5" hidden="false" customHeight="false" outlineLevel="0" collapsed="false">
      <c r="A365" s="61" t="s">
        <v>53</v>
      </c>
      <c r="B365" s="61"/>
    </row>
    <row r="366" customFormat="false" ht="16.5" hidden="false" customHeight="false" outlineLevel="0" collapsed="false">
      <c r="A366" s="61"/>
      <c r="B366" s="61"/>
    </row>
    <row r="367" customFormat="false" ht="16.5" hidden="false" customHeight="false" outlineLevel="0" collapsed="false">
      <c r="A367" s="62" t="s">
        <v>30</v>
      </c>
      <c r="B367" s="63" t="s">
        <v>31</v>
      </c>
      <c r="C367" s="63" t="s">
        <v>32</v>
      </c>
      <c r="D367" s="63" t="s">
        <v>33</v>
      </c>
      <c r="E367" s="63" t="s">
        <v>34</v>
      </c>
      <c r="F367" s="63" t="s">
        <v>35</v>
      </c>
      <c r="G367" s="63" t="s">
        <v>36</v>
      </c>
      <c r="H367" s="64" t="s">
        <v>37</v>
      </c>
    </row>
    <row r="368" customFormat="false" ht="16.5" hidden="false" customHeight="false" outlineLevel="0" collapsed="false">
      <c r="A368" s="65" t="n">
        <v>42623</v>
      </c>
      <c r="B368" s="66" t="s">
        <v>38</v>
      </c>
      <c r="C368" s="67" t="s">
        <v>39</v>
      </c>
      <c r="D368" s="67" t="n">
        <v>23665</v>
      </c>
      <c r="E368" s="68"/>
      <c r="F368" s="69" t="n">
        <v>1300</v>
      </c>
      <c r="G368" s="70" t="n">
        <v>0.07</v>
      </c>
      <c r="H368" s="71" t="n">
        <f aca="false">F368*G368</f>
        <v>91</v>
      </c>
    </row>
    <row r="369" customFormat="false" ht="16.5" hidden="false" customHeight="false" outlineLevel="0" collapsed="false">
      <c r="A369" s="65" t="n">
        <v>42625</v>
      </c>
      <c r="B369" s="66" t="s">
        <v>40</v>
      </c>
      <c r="C369" s="67" t="s">
        <v>41</v>
      </c>
      <c r="D369" s="67" t="n">
        <v>23668</v>
      </c>
      <c r="E369" s="68"/>
      <c r="F369" s="69" t="n">
        <v>30000</v>
      </c>
      <c r="G369" s="70" t="n">
        <v>0.045</v>
      </c>
      <c r="H369" s="71" t="n">
        <f aca="false">F369*G369</f>
        <v>1350</v>
      </c>
    </row>
    <row r="370" customFormat="false" ht="16.5" hidden="false" customHeight="false" outlineLevel="0" collapsed="false">
      <c r="A370" s="65" t="n">
        <v>42628</v>
      </c>
      <c r="B370" s="66" t="s">
        <v>42</v>
      </c>
      <c r="C370" s="67" t="s">
        <v>43</v>
      </c>
      <c r="D370" s="67" t="n">
        <v>27000</v>
      </c>
      <c r="E370" s="68"/>
      <c r="F370" s="69" t="n">
        <v>2000</v>
      </c>
      <c r="G370" s="70" t="n">
        <v>0.07</v>
      </c>
      <c r="H370" s="71" t="n">
        <f aca="false">F370*G370</f>
        <v>140</v>
      </c>
    </row>
    <row r="371" customFormat="false" ht="16.5" hidden="false" customHeight="false" outlineLevel="0" collapsed="false">
      <c r="A371" s="65"/>
      <c r="B371" s="66"/>
      <c r="C371" s="67"/>
      <c r="D371" s="67"/>
      <c r="E371" s="68"/>
      <c r="F371" s="69"/>
      <c r="G371" s="70"/>
      <c r="H371" s="71" t="n">
        <f aca="false">F371*G371</f>
        <v>0</v>
      </c>
    </row>
    <row r="372" customFormat="false" ht="16.5" hidden="false" customHeight="false" outlineLevel="0" collapsed="false">
      <c r="A372" s="65"/>
      <c r="B372" s="66"/>
      <c r="C372" s="67"/>
      <c r="D372" s="67"/>
      <c r="E372" s="68"/>
      <c r="F372" s="69"/>
      <c r="G372" s="70"/>
      <c r="H372" s="71" t="n">
        <f aca="false">F372*G372</f>
        <v>0</v>
      </c>
    </row>
    <row r="373" customFormat="false" ht="16.5" hidden="false" customHeight="false" outlineLevel="0" collapsed="false">
      <c r="A373" s="65"/>
      <c r="B373" s="66"/>
      <c r="C373" s="67"/>
      <c r="D373" s="67"/>
      <c r="E373" s="68"/>
      <c r="F373" s="69"/>
      <c r="G373" s="70"/>
      <c r="H373" s="71" t="n">
        <f aca="false">F373*G373</f>
        <v>0</v>
      </c>
    </row>
    <row r="374" customFormat="false" ht="16.5" hidden="false" customHeight="false" outlineLevel="0" collapsed="false">
      <c r="A374" s="65"/>
      <c r="B374" s="66"/>
      <c r="C374" s="67"/>
      <c r="D374" s="67"/>
      <c r="E374" s="68"/>
      <c r="F374" s="69"/>
      <c r="G374" s="70"/>
      <c r="H374" s="71" t="n">
        <f aca="false">F374*G374</f>
        <v>0</v>
      </c>
    </row>
    <row r="375" customFormat="false" ht="16.5" hidden="false" customHeight="false" outlineLevel="0" collapsed="false">
      <c r="A375" s="65"/>
      <c r="B375" s="66"/>
      <c r="C375" s="67"/>
      <c r="D375" s="67"/>
      <c r="E375" s="68"/>
      <c r="F375" s="69"/>
      <c r="G375" s="70"/>
      <c r="H375" s="71" t="n">
        <f aca="false">F375*G375</f>
        <v>0</v>
      </c>
    </row>
    <row r="376" customFormat="false" ht="16.5" hidden="false" customHeight="false" outlineLevel="0" collapsed="false">
      <c r="A376" s="65"/>
      <c r="B376" s="66"/>
      <c r="C376" s="67"/>
      <c r="D376" s="67"/>
      <c r="E376" s="68"/>
      <c r="F376" s="69"/>
      <c r="G376" s="70"/>
      <c r="H376" s="71" t="n">
        <f aca="false">F376*G376</f>
        <v>0</v>
      </c>
    </row>
    <row r="377" customFormat="false" ht="16.5" hidden="false" customHeight="false" outlineLevel="0" collapsed="false">
      <c r="A377" s="65"/>
      <c r="B377" s="66"/>
      <c r="C377" s="67"/>
      <c r="D377" s="67"/>
      <c r="E377" s="68"/>
      <c r="F377" s="69"/>
      <c r="G377" s="70"/>
      <c r="H377" s="71" t="n">
        <f aca="false">F377*G377</f>
        <v>0</v>
      </c>
    </row>
    <row r="378" customFormat="false" ht="16.5" hidden="false" customHeight="false" outlineLevel="0" collapsed="false">
      <c r="A378" s="65"/>
      <c r="B378" s="66"/>
      <c r="C378" s="67"/>
      <c r="D378" s="67"/>
      <c r="E378" s="68"/>
      <c r="F378" s="69"/>
      <c r="G378" s="70"/>
      <c r="H378" s="71" t="n">
        <f aca="false">F378*G378</f>
        <v>0</v>
      </c>
    </row>
    <row r="379" customFormat="false" ht="16.5" hidden="false" customHeight="false" outlineLevel="0" collapsed="false">
      <c r="A379" s="65"/>
      <c r="B379" s="66"/>
      <c r="C379" s="67"/>
      <c r="D379" s="67"/>
      <c r="E379" s="68"/>
      <c r="F379" s="69"/>
      <c r="G379" s="70"/>
      <c r="H379" s="71" t="n">
        <f aca="false">F379*G379</f>
        <v>0</v>
      </c>
    </row>
    <row r="380" customFormat="false" ht="16.5" hidden="false" customHeight="false" outlineLevel="0" collapsed="false">
      <c r="A380" s="65"/>
      <c r="B380" s="66"/>
      <c r="C380" s="67"/>
      <c r="D380" s="67"/>
      <c r="E380" s="68"/>
      <c r="F380" s="69"/>
      <c r="G380" s="70"/>
      <c r="H380" s="71" t="n">
        <f aca="false">F380*G380</f>
        <v>0</v>
      </c>
    </row>
    <row r="381" customFormat="false" ht="16.5" hidden="false" customHeight="false" outlineLevel="0" collapsed="false">
      <c r="A381" s="65"/>
      <c r="B381" s="66"/>
      <c r="C381" s="67"/>
      <c r="D381" s="67"/>
      <c r="E381" s="68"/>
      <c r="F381" s="69"/>
      <c r="G381" s="70"/>
      <c r="H381" s="71" t="n">
        <f aca="false">F381*G381</f>
        <v>0</v>
      </c>
    </row>
    <row r="382" customFormat="false" ht="16.5" hidden="false" customHeight="false" outlineLevel="0" collapsed="false">
      <c r="A382" s="65"/>
      <c r="B382" s="66"/>
      <c r="C382" s="67"/>
      <c r="D382" s="67"/>
      <c r="E382" s="68"/>
      <c r="F382" s="69"/>
      <c r="G382" s="70"/>
      <c r="H382" s="71" t="n">
        <f aca="false">F382*G382</f>
        <v>0</v>
      </c>
    </row>
    <row r="383" customFormat="false" ht="16.5" hidden="false" customHeight="false" outlineLevel="0" collapsed="false">
      <c r="A383" s="65"/>
      <c r="B383" s="66"/>
      <c r="C383" s="67"/>
      <c r="D383" s="67"/>
      <c r="E383" s="68"/>
      <c r="F383" s="69"/>
      <c r="G383" s="70"/>
      <c r="H383" s="71" t="n">
        <f aca="false">F383*G383</f>
        <v>0</v>
      </c>
    </row>
    <row r="384" customFormat="false" ht="16.5" hidden="false" customHeight="false" outlineLevel="0" collapsed="false">
      <c r="A384" s="65"/>
      <c r="B384" s="66"/>
      <c r="C384" s="67"/>
      <c r="D384" s="67"/>
      <c r="E384" s="68"/>
      <c r="F384" s="69"/>
      <c r="G384" s="70"/>
      <c r="H384" s="71" t="n">
        <f aca="false">F384*G384</f>
        <v>0</v>
      </c>
    </row>
    <row r="385" customFormat="false" ht="16.5" hidden="false" customHeight="false" outlineLevel="0" collapsed="false">
      <c r="A385" s="65"/>
      <c r="B385" s="66"/>
      <c r="C385" s="67"/>
      <c r="D385" s="67"/>
      <c r="E385" s="68"/>
      <c r="F385" s="69"/>
      <c r="G385" s="70"/>
      <c r="H385" s="71" t="n">
        <f aca="false">F385*G385</f>
        <v>0</v>
      </c>
    </row>
    <row r="386" customFormat="false" ht="16.5" hidden="false" customHeight="false" outlineLevel="0" collapsed="false">
      <c r="A386" s="65"/>
      <c r="B386" s="66"/>
      <c r="C386" s="67"/>
      <c r="D386" s="67"/>
      <c r="E386" s="68"/>
      <c r="F386" s="69"/>
      <c r="G386" s="70"/>
      <c r="H386" s="71" t="n">
        <f aca="false">F386*G386</f>
        <v>0</v>
      </c>
    </row>
    <row r="387" customFormat="false" ht="16.5" hidden="false" customHeight="false" outlineLevel="0" collapsed="false">
      <c r="A387" s="65"/>
      <c r="B387" s="66"/>
      <c r="C387" s="67"/>
      <c r="D387" s="67"/>
      <c r="E387" s="68"/>
      <c r="F387" s="69"/>
      <c r="G387" s="70"/>
      <c r="H387" s="71" t="n">
        <f aca="false">F387*G387</f>
        <v>0</v>
      </c>
    </row>
    <row r="388" customFormat="false" ht="16.5" hidden="false" customHeight="false" outlineLevel="0" collapsed="false">
      <c r="A388" s="65"/>
      <c r="B388" s="66"/>
      <c r="C388" s="67"/>
      <c r="D388" s="67"/>
      <c r="E388" s="68"/>
      <c r="F388" s="69"/>
      <c r="G388" s="70"/>
      <c r="H388" s="71" t="n">
        <f aca="false">F388*G388</f>
        <v>0</v>
      </c>
    </row>
    <row r="389" customFormat="false" ht="16.5" hidden="false" customHeight="false" outlineLevel="0" collapsed="false">
      <c r="A389" s="65"/>
      <c r="B389" s="66"/>
      <c r="C389" s="67"/>
      <c r="D389" s="67"/>
      <c r="E389" s="68"/>
      <c r="F389" s="69"/>
      <c r="G389" s="70"/>
      <c r="H389" s="71" t="n">
        <f aca="false">F389*G389</f>
        <v>0</v>
      </c>
    </row>
    <row r="390" customFormat="false" ht="16.5" hidden="false" customHeight="false" outlineLevel="0" collapsed="false">
      <c r="A390" s="65"/>
      <c r="B390" s="66"/>
      <c r="C390" s="67"/>
      <c r="D390" s="67"/>
      <c r="E390" s="68"/>
      <c r="F390" s="69"/>
      <c r="G390" s="70"/>
      <c r="H390" s="71" t="n">
        <f aca="false">F390*G390</f>
        <v>0</v>
      </c>
    </row>
    <row r="391" customFormat="false" ht="16.5" hidden="false" customHeight="false" outlineLevel="0" collapsed="false">
      <c r="A391" s="65"/>
      <c r="B391" s="66"/>
      <c r="C391" s="67"/>
      <c r="D391" s="67"/>
      <c r="E391" s="68"/>
      <c r="F391" s="69"/>
      <c r="G391" s="70"/>
      <c r="H391" s="71" t="n">
        <f aca="false">F391*G391</f>
        <v>0</v>
      </c>
    </row>
    <row r="392" customFormat="false" ht="16.5" hidden="false" customHeight="false" outlineLevel="0" collapsed="false">
      <c r="A392" s="65"/>
      <c r="B392" s="66"/>
      <c r="C392" s="67"/>
      <c r="D392" s="67"/>
      <c r="E392" s="68"/>
      <c r="F392" s="69"/>
      <c r="G392" s="70"/>
      <c r="H392" s="71" t="n">
        <f aca="false">F392*G392</f>
        <v>0</v>
      </c>
    </row>
    <row r="393" customFormat="false" ht="16.5" hidden="false" customHeight="false" outlineLevel="0" collapsed="false">
      <c r="A393" s="65"/>
      <c r="B393" s="66"/>
      <c r="C393" s="67"/>
      <c r="D393" s="67"/>
      <c r="E393" s="68"/>
      <c r="F393" s="69"/>
      <c r="G393" s="70"/>
      <c r="H393" s="71" t="n">
        <f aca="false">F393*G393</f>
        <v>0</v>
      </c>
    </row>
    <row r="394" customFormat="false" ht="16.5" hidden="false" customHeight="false" outlineLevel="0" collapsed="false">
      <c r="A394" s="65"/>
      <c r="B394" s="66"/>
      <c r="C394" s="67"/>
      <c r="D394" s="67"/>
      <c r="E394" s="68"/>
      <c r="F394" s="69"/>
      <c r="G394" s="70"/>
      <c r="H394" s="71" t="n">
        <f aca="false">F394*G394</f>
        <v>0</v>
      </c>
    </row>
    <row r="395" customFormat="false" ht="16.5" hidden="false" customHeight="false" outlineLevel="0" collapsed="false">
      <c r="A395" s="65"/>
      <c r="B395" s="66"/>
      <c r="C395" s="67"/>
      <c r="D395" s="67"/>
      <c r="E395" s="68"/>
      <c r="F395" s="69"/>
      <c r="G395" s="70"/>
      <c r="H395" s="71" t="n">
        <f aca="false">F395*G395</f>
        <v>0</v>
      </c>
    </row>
    <row r="396" customFormat="false" ht="16.5" hidden="false" customHeight="false" outlineLevel="0" collapsed="false">
      <c r="A396" s="65"/>
      <c r="B396" s="66"/>
      <c r="C396" s="67"/>
      <c r="D396" s="67"/>
      <c r="E396" s="68"/>
      <c r="F396" s="69"/>
      <c r="G396" s="70"/>
      <c r="H396" s="71" t="n">
        <f aca="false">F396*G396</f>
        <v>0</v>
      </c>
    </row>
    <row r="397" customFormat="false" ht="16.5" hidden="false" customHeight="false" outlineLevel="0" collapsed="false">
      <c r="A397" s="65"/>
      <c r="B397" s="66"/>
      <c r="C397" s="67"/>
      <c r="D397" s="67"/>
      <c r="E397" s="68"/>
      <c r="F397" s="69"/>
      <c r="G397" s="70"/>
      <c r="H397" s="71" t="n">
        <f aca="false">F397*G397</f>
        <v>0</v>
      </c>
    </row>
    <row r="398" customFormat="false" ht="16.5" hidden="false" customHeight="false" outlineLevel="0" collapsed="false">
      <c r="A398" s="65"/>
      <c r="B398" s="66"/>
      <c r="C398" s="67"/>
      <c r="D398" s="67"/>
      <c r="E398" s="68"/>
      <c r="F398" s="69"/>
      <c r="G398" s="70"/>
      <c r="H398" s="71" t="n">
        <f aca="false">F398*G398</f>
        <v>0</v>
      </c>
    </row>
    <row r="399" customFormat="false" ht="16.5" hidden="false" customHeight="false" outlineLevel="0" collapsed="false">
      <c r="A399" s="65"/>
      <c r="B399" s="66"/>
      <c r="C399" s="67"/>
      <c r="D399" s="67"/>
      <c r="E399" s="68"/>
      <c r="F399" s="69"/>
      <c r="G399" s="70"/>
      <c r="H399" s="71" t="n">
        <f aca="false">F399*G399</f>
        <v>0</v>
      </c>
    </row>
    <row r="400" customFormat="false" ht="16.5" hidden="false" customHeight="false" outlineLevel="0" collapsed="false">
      <c r="A400" s="65"/>
      <c r="B400" s="66"/>
      <c r="C400" s="67"/>
      <c r="D400" s="67"/>
      <c r="E400" s="68"/>
      <c r="F400" s="69"/>
      <c r="G400" s="70"/>
      <c r="H400" s="71" t="n">
        <f aca="false">F400*G400</f>
        <v>0</v>
      </c>
    </row>
    <row r="401" customFormat="false" ht="16.5" hidden="false" customHeight="false" outlineLevel="0" collapsed="false">
      <c r="A401" s="65"/>
      <c r="B401" s="66"/>
      <c r="C401" s="67"/>
      <c r="D401" s="67"/>
      <c r="E401" s="68"/>
      <c r="F401" s="69"/>
      <c r="G401" s="70"/>
      <c r="H401" s="71" t="n">
        <f aca="false">F401*G401</f>
        <v>0</v>
      </c>
    </row>
    <row r="402" customFormat="false" ht="16.5" hidden="false" customHeight="false" outlineLevel="0" collapsed="false">
      <c r="A402" s="65"/>
      <c r="B402" s="66"/>
      <c r="C402" s="67"/>
      <c r="D402" s="67"/>
      <c r="E402" s="68"/>
      <c r="F402" s="69"/>
      <c r="G402" s="70"/>
      <c r="H402" s="71" t="n">
        <f aca="false">F402*G402</f>
        <v>0</v>
      </c>
    </row>
    <row r="403" customFormat="false" ht="16.5" hidden="false" customHeight="false" outlineLevel="0" collapsed="false">
      <c r="A403" s="65"/>
      <c r="B403" s="66"/>
      <c r="C403" s="67"/>
      <c r="D403" s="67"/>
      <c r="E403" s="68"/>
      <c r="F403" s="69"/>
      <c r="G403" s="70"/>
      <c r="H403" s="71" t="n">
        <f aca="false">F403*G403</f>
        <v>0</v>
      </c>
    </row>
    <row r="404" customFormat="false" ht="16.5" hidden="false" customHeight="false" outlineLevel="0" collapsed="false">
      <c r="A404" s="65"/>
      <c r="B404" s="66"/>
      <c r="C404" s="67"/>
      <c r="D404" s="67"/>
      <c r="E404" s="68"/>
      <c r="F404" s="69"/>
      <c r="G404" s="70"/>
      <c r="H404" s="71" t="n">
        <f aca="false">F404*G404</f>
        <v>0</v>
      </c>
    </row>
    <row r="405" customFormat="false" ht="16.5" hidden="false" customHeight="false" outlineLevel="0" collapsed="false">
      <c r="A405" s="65"/>
      <c r="B405" s="66"/>
      <c r="C405" s="67"/>
      <c r="D405" s="67"/>
      <c r="E405" s="68"/>
      <c r="F405" s="69"/>
      <c r="G405" s="70"/>
      <c r="H405" s="71" t="n">
        <f aca="false">F405*G405</f>
        <v>0</v>
      </c>
    </row>
    <row r="406" customFormat="false" ht="16.5" hidden="false" customHeight="false" outlineLevel="0" collapsed="false">
      <c r="A406" s="65"/>
      <c r="B406" s="66"/>
      <c r="C406" s="67"/>
      <c r="D406" s="67"/>
      <c r="E406" s="68"/>
      <c r="F406" s="69"/>
      <c r="G406" s="70"/>
      <c r="H406" s="71" t="n">
        <f aca="false">F406*G406</f>
        <v>0</v>
      </c>
    </row>
    <row r="407" customFormat="false" ht="16.5" hidden="false" customHeight="false" outlineLevel="0" collapsed="false">
      <c r="A407" s="83"/>
      <c r="B407" s="83"/>
      <c r="C407" s="83"/>
      <c r="D407" s="83"/>
      <c r="E407" s="72" t="s">
        <v>44</v>
      </c>
      <c r="F407" s="73" t="n">
        <f aca="false">SUM(F368:F406)</f>
        <v>33300</v>
      </c>
      <c r="G407" s="74"/>
      <c r="H407" s="75" t="n">
        <f aca="false">SUM(H368:H406)</f>
        <v>1581</v>
      </c>
    </row>
    <row r="408" customFormat="false" ht="16.5" hidden="false" customHeight="false" outlineLevel="0" collapsed="false">
      <c r="A408" s="83"/>
      <c r="B408" s="83"/>
      <c r="C408" s="83"/>
      <c r="D408" s="83"/>
      <c r="E408" s="76"/>
      <c r="F408" s="77" t="s">
        <v>45</v>
      </c>
      <c r="G408" s="78" t="n">
        <f aca="false">AVERAGE(G368:G406)</f>
        <v>0.0616666666666667</v>
      </c>
      <c r="H408" s="79"/>
    </row>
    <row r="409" customFormat="false" ht="16.5" hidden="false" customHeight="false" outlineLevel="0" collapsed="false">
      <c r="A409" s="61" t="s">
        <v>54</v>
      </c>
      <c r="B409" s="61"/>
      <c r="C409" s="83"/>
      <c r="D409" s="83"/>
      <c r="E409" s="83"/>
      <c r="F409" s="83"/>
      <c r="G409" s="83"/>
      <c r="H409" s="83"/>
    </row>
    <row r="410" customFormat="false" ht="16.5" hidden="false" customHeight="false" outlineLevel="0" collapsed="false">
      <c r="A410" s="61"/>
      <c r="B410" s="61"/>
      <c r="C410" s="84"/>
      <c r="D410" s="84"/>
      <c r="E410" s="84"/>
      <c r="F410" s="84"/>
      <c r="G410" s="84"/>
      <c r="H410" s="84"/>
    </row>
    <row r="411" customFormat="false" ht="16.5" hidden="false" customHeight="false" outlineLevel="0" collapsed="false">
      <c r="A411" s="62" t="s">
        <v>30</v>
      </c>
      <c r="B411" s="63" t="s">
        <v>31</v>
      </c>
      <c r="C411" s="63" t="s">
        <v>32</v>
      </c>
      <c r="D411" s="63" t="s">
        <v>33</v>
      </c>
      <c r="E411" s="63" t="s">
        <v>34</v>
      </c>
      <c r="F411" s="63" t="s">
        <v>35</v>
      </c>
      <c r="G411" s="63" t="s">
        <v>36</v>
      </c>
      <c r="H411" s="64" t="s">
        <v>37</v>
      </c>
    </row>
    <row r="412" customFormat="false" ht="16.5" hidden="false" customHeight="false" outlineLevel="0" collapsed="false">
      <c r="A412" s="65" t="n">
        <v>42653</v>
      </c>
      <c r="B412" s="66" t="s">
        <v>38</v>
      </c>
      <c r="C412" s="67" t="s">
        <v>39</v>
      </c>
      <c r="D412" s="67" t="n">
        <v>23665</v>
      </c>
      <c r="E412" s="68"/>
      <c r="F412" s="69" t="n">
        <v>3110</v>
      </c>
      <c r="G412" s="70" t="n">
        <v>0.06</v>
      </c>
      <c r="H412" s="71" t="n">
        <f aca="false">F412*G412</f>
        <v>186.6</v>
      </c>
    </row>
    <row r="413" customFormat="false" ht="16.5" hidden="false" customHeight="false" outlineLevel="0" collapsed="false">
      <c r="A413" s="65" t="n">
        <v>42655</v>
      </c>
      <c r="B413" s="66" t="s">
        <v>40</v>
      </c>
      <c r="C413" s="67" t="s">
        <v>41</v>
      </c>
      <c r="D413" s="67" t="n">
        <v>23668</v>
      </c>
      <c r="E413" s="68"/>
      <c r="F413" s="69" t="n">
        <v>23000</v>
      </c>
      <c r="G413" s="70" t="n">
        <v>0.035</v>
      </c>
      <c r="H413" s="71" t="n">
        <f aca="false">F413*G413</f>
        <v>805</v>
      </c>
    </row>
    <row r="414" customFormat="false" ht="16.5" hidden="false" customHeight="false" outlineLevel="0" collapsed="false">
      <c r="A414" s="65" t="n">
        <v>42658</v>
      </c>
      <c r="B414" s="66" t="s">
        <v>42</v>
      </c>
      <c r="C414" s="67" t="s">
        <v>43</v>
      </c>
      <c r="D414" s="67" t="n">
        <v>27000</v>
      </c>
      <c r="E414" s="68"/>
      <c r="F414" s="69" t="n">
        <v>900</v>
      </c>
      <c r="G414" s="70" t="n">
        <v>0.04</v>
      </c>
      <c r="H414" s="71" t="n">
        <f aca="false">F414*G414</f>
        <v>36</v>
      </c>
    </row>
    <row r="415" customFormat="false" ht="16.5" hidden="false" customHeight="false" outlineLevel="0" collapsed="false">
      <c r="A415" s="65"/>
      <c r="B415" s="66"/>
      <c r="C415" s="67"/>
      <c r="D415" s="67"/>
      <c r="E415" s="68"/>
      <c r="F415" s="69"/>
      <c r="G415" s="70"/>
      <c r="H415" s="71" t="n">
        <f aca="false">F415*G415</f>
        <v>0</v>
      </c>
    </row>
    <row r="416" customFormat="false" ht="16.5" hidden="false" customHeight="false" outlineLevel="0" collapsed="false">
      <c r="A416" s="65"/>
      <c r="B416" s="66"/>
      <c r="C416" s="67"/>
      <c r="D416" s="67"/>
      <c r="E416" s="68"/>
      <c r="F416" s="69"/>
      <c r="G416" s="70"/>
      <c r="H416" s="71" t="n">
        <f aca="false">F416*G416</f>
        <v>0</v>
      </c>
    </row>
    <row r="417" customFormat="false" ht="16.5" hidden="false" customHeight="false" outlineLevel="0" collapsed="false">
      <c r="A417" s="65"/>
      <c r="B417" s="66"/>
      <c r="C417" s="67"/>
      <c r="D417" s="67"/>
      <c r="E417" s="68"/>
      <c r="F417" s="69"/>
      <c r="G417" s="70"/>
      <c r="H417" s="71" t="n">
        <f aca="false">F417*G417</f>
        <v>0</v>
      </c>
    </row>
    <row r="418" customFormat="false" ht="16.5" hidden="false" customHeight="false" outlineLevel="0" collapsed="false">
      <c r="A418" s="65"/>
      <c r="B418" s="66"/>
      <c r="C418" s="67"/>
      <c r="D418" s="67"/>
      <c r="E418" s="68"/>
      <c r="F418" s="69"/>
      <c r="G418" s="70"/>
      <c r="H418" s="71" t="n">
        <f aca="false">F418*G418</f>
        <v>0</v>
      </c>
    </row>
    <row r="419" customFormat="false" ht="16.5" hidden="false" customHeight="false" outlineLevel="0" collapsed="false">
      <c r="A419" s="65"/>
      <c r="B419" s="66"/>
      <c r="C419" s="67"/>
      <c r="D419" s="67"/>
      <c r="E419" s="68"/>
      <c r="F419" s="69"/>
      <c r="G419" s="70"/>
      <c r="H419" s="71" t="n">
        <f aca="false">F419*G419</f>
        <v>0</v>
      </c>
    </row>
    <row r="420" customFormat="false" ht="16.5" hidden="false" customHeight="false" outlineLevel="0" collapsed="false">
      <c r="A420" s="65"/>
      <c r="B420" s="66"/>
      <c r="C420" s="67"/>
      <c r="D420" s="67"/>
      <c r="E420" s="68"/>
      <c r="F420" s="69"/>
      <c r="G420" s="70"/>
      <c r="H420" s="71" t="n">
        <f aca="false">F420*G420</f>
        <v>0</v>
      </c>
    </row>
    <row r="421" customFormat="false" ht="16.5" hidden="false" customHeight="false" outlineLevel="0" collapsed="false">
      <c r="A421" s="65"/>
      <c r="B421" s="66"/>
      <c r="C421" s="67"/>
      <c r="D421" s="67"/>
      <c r="E421" s="68"/>
      <c r="F421" s="69"/>
      <c r="G421" s="70"/>
      <c r="H421" s="71" t="n">
        <f aca="false">F421*G421</f>
        <v>0</v>
      </c>
    </row>
    <row r="422" customFormat="false" ht="16.5" hidden="false" customHeight="false" outlineLevel="0" collapsed="false">
      <c r="A422" s="65"/>
      <c r="B422" s="66"/>
      <c r="C422" s="67"/>
      <c r="D422" s="67"/>
      <c r="E422" s="68"/>
      <c r="F422" s="69"/>
      <c r="G422" s="70"/>
      <c r="H422" s="71" t="n">
        <f aca="false">F422*G422</f>
        <v>0</v>
      </c>
    </row>
    <row r="423" customFormat="false" ht="16.5" hidden="false" customHeight="false" outlineLevel="0" collapsed="false">
      <c r="A423" s="65"/>
      <c r="B423" s="66"/>
      <c r="C423" s="67"/>
      <c r="D423" s="67"/>
      <c r="E423" s="68"/>
      <c r="F423" s="69"/>
      <c r="G423" s="70"/>
      <c r="H423" s="71" t="n">
        <f aca="false">F423*G423</f>
        <v>0</v>
      </c>
    </row>
    <row r="424" customFormat="false" ht="16.5" hidden="false" customHeight="false" outlineLevel="0" collapsed="false">
      <c r="A424" s="65"/>
      <c r="B424" s="66"/>
      <c r="C424" s="67"/>
      <c r="D424" s="67"/>
      <c r="E424" s="68"/>
      <c r="F424" s="69"/>
      <c r="G424" s="70"/>
      <c r="H424" s="71" t="n">
        <f aca="false">F424*G424</f>
        <v>0</v>
      </c>
    </row>
    <row r="425" customFormat="false" ht="16.5" hidden="false" customHeight="false" outlineLevel="0" collapsed="false">
      <c r="A425" s="65"/>
      <c r="B425" s="66"/>
      <c r="C425" s="67"/>
      <c r="D425" s="67"/>
      <c r="E425" s="68"/>
      <c r="F425" s="69"/>
      <c r="G425" s="70"/>
      <c r="H425" s="71" t="n">
        <f aca="false">F425*G425</f>
        <v>0</v>
      </c>
    </row>
    <row r="426" customFormat="false" ht="16.5" hidden="false" customHeight="false" outlineLevel="0" collapsed="false">
      <c r="A426" s="65"/>
      <c r="B426" s="66"/>
      <c r="C426" s="67"/>
      <c r="D426" s="67"/>
      <c r="E426" s="68"/>
      <c r="F426" s="69"/>
      <c r="G426" s="70"/>
      <c r="H426" s="71" t="n">
        <f aca="false">F426*G426</f>
        <v>0</v>
      </c>
    </row>
    <row r="427" customFormat="false" ht="16.5" hidden="false" customHeight="false" outlineLevel="0" collapsed="false">
      <c r="A427" s="65"/>
      <c r="B427" s="66"/>
      <c r="C427" s="67"/>
      <c r="D427" s="67"/>
      <c r="E427" s="68"/>
      <c r="F427" s="69"/>
      <c r="G427" s="70"/>
      <c r="H427" s="71" t="n">
        <f aca="false">F427*G427</f>
        <v>0</v>
      </c>
    </row>
    <row r="428" customFormat="false" ht="16.5" hidden="false" customHeight="false" outlineLevel="0" collapsed="false">
      <c r="A428" s="65"/>
      <c r="B428" s="66"/>
      <c r="C428" s="67"/>
      <c r="D428" s="67"/>
      <c r="E428" s="68"/>
      <c r="F428" s="69"/>
      <c r="G428" s="70"/>
      <c r="H428" s="71" t="n">
        <f aca="false">F428*G428</f>
        <v>0</v>
      </c>
    </row>
    <row r="429" customFormat="false" ht="16.5" hidden="false" customHeight="false" outlineLevel="0" collapsed="false">
      <c r="A429" s="65"/>
      <c r="B429" s="66"/>
      <c r="C429" s="67"/>
      <c r="D429" s="67"/>
      <c r="E429" s="68"/>
      <c r="F429" s="69"/>
      <c r="G429" s="70"/>
      <c r="H429" s="71" t="n">
        <f aca="false">F429*G429</f>
        <v>0</v>
      </c>
    </row>
    <row r="430" customFormat="false" ht="16.5" hidden="false" customHeight="false" outlineLevel="0" collapsed="false">
      <c r="A430" s="65"/>
      <c r="B430" s="66"/>
      <c r="C430" s="67"/>
      <c r="D430" s="67"/>
      <c r="E430" s="68"/>
      <c r="F430" s="69"/>
      <c r="G430" s="70"/>
      <c r="H430" s="71" t="n">
        <f aca="false">F430*G430</f>
        <v>0</v>
      </c>
    </row>
    <row r="431" customFormat="false" ht="16.5" hidden="false" customHeight="false" outlineLevel="0" collapsed="false">
      <c r="A431" s="65"/>
      <c r="B431" s="66"/>
      <c r="C431" s="67"/>
      <c r="D431" s="67"/>
      <c r="E431" s="68"/>
      <c r="F431" s="69"/>
      <c r="G431" s="70"/>
      <c r="H431" s="71" t="n">
        <f aca="false">F431*G431</f>
        <v>0</v>
      </c>
    </row>
    <row r="432" customFormat="false" ht="16.5" hidden="false" customHeight="false" outlineLevel="0" collapsed="false">
      <c r="A432" s="65"/>
      <c r="B432" s="66"/>
      <c r="C432" s="67"/>
      <c r="D432" s="67"/>
      <c r="E432" s="68"/>
      <c r="F432" s="69"/>
      <c r="G432" s="70"/>
      <c r="H432" s="71" t="n">
        <f aca="false">F432*G432</f>
        <v>0</v>
      </c>
    </row>
    <row r="433" customFormat="false" ht="16.5" hidden="false" customHeight="false" outlineLevel="0" collapsed="false">
      <c r="A433" s="65"/>
      <c r="B433" s="66"/>
      <c r="C433" s="67"/>
      <c r="D433" s="67"/>
      <c r="E433" s="68"/>
      <c r="F433" s="69"/>
      <c r="G433" s="70"/>
      <c r="H433" s="71" t="n">
        <f aca="false">F433*G433</f>
        <v>0</v>
      </c>
    </row>
    <row r="434" customFormat="false" ht="16.5" hidden="false" customHeight="false" outlineLevel="0" collapsed="false">
      <c r="A434" s="65"/>
      <c r="B434" s="66"/>
      <c r="C434" s="67"/>
      <c r="D434" s="67"/>
      <c r="E434" s="68"/>
      <c r="F434" s="69"/>
      <c r="G434" s="70"/>
      <c r="H434" s="71" t="n">
        <f aca="false">F434*G434</f>
        <v>0</v>
      </c>
    </row>
    <row r="435" customFormat="false" ht="16.5" hidden="false" customHeight="false" outlineLevel="0" collapsed="false">
      <c r="A435" s="65"/>
      <c r="B435" s="66"/>
      <c r="C435" s="67"/>
      <c r="D435" s="67"/>
      <c r="E435" s="68"/>
      <c r="F435" s="69"/>
      <c r="G435" s="70"/>
      <c r="H435" s="71" t="n">
        <f aca="false">F435*G435</f>
        <v>0</v>
      </c>
    </row>
    <row r="436" customFormat="false" ht="16.5" hidden="false" customHeight="false" outlineLevel="0" collapsed="false">
      <c r="A436" s="65"/>
      <c r="B436" s="66"/>
      <c r="C436" s="67"/>
      <c r="D436" s="67"/>
      <c r="E436" s="68"/>
      <c r="F436" s="69"/>
      <c r="G436" s="70"/>
      <c r="H436" s="71" t="n">
        <f aca="false">F436*G436</f>
        <v>0</v>
      </c>
    </row>
    <row r="437" customFormat="false" ht="16.5" hidden="false" customHeight="false" outlineLevel="0" collapsed="false">
      <c r="A437" s="65"/>
      <c r="B437" s="66"/>
      <c r="C437" s="67"/>
      <c r="D437" s="67"/>
      <c r="E437" s="68"/>
      <c r="F437" s="69"/>
      <c r="G437" s="70"/>
      <c r="H437" s="71" t="n">
        <f aca="false">F437*G437</f>
        <v>0</v>
      </c>
    </row>
    <row r="438" customFormat="false" ht="16.5" hidden="false" customHeight="false" outlineLevel="0" collapsed="false">
      <c r="A438" s="65"/>
      <c r="B438" s="66"/>
      <c r="C438" s="67"/>
      <c r="D438" s="67"/>
      <c r="E438" s="68"/>
      <c r="F438" s="69"/>
      <c r="G438" s="70"/>
      <c r="H438" s="71" t="n">
        <f aca="false">F438*G438</f>
        <v>0</v>
      </c>
    </row>
    <row r="439" customFormat="false" ht="16.5" hidden="false" customHeight="false" outlineLevel="0" collapsed="false">
      <c r="A439" s="65"/>
      <c r="B439" s="66"/>
      <c r="C439" s="67"/>
      <c r="D439" s="67"/>
      <c r="E439" s="68"/>
      <c r="F439" s="69"/>
      <c r="G439" s="70"/>
      <c r="H439" s="71" t="n">
        <f aca="false">F439*G439</f>
        <v>0</v>
      </c>
    </row>
    <row r="440" customFormat="false" ht="16.5" hidden="false" customHeight="false" outlineLevel="0" collapsed="false">
      <c r="A440" s="65"/>
      <c r="B440" s="66"/>
      <c r="C440" s="67"/>
      <c r="D440" s="67"/>
      <c r="E440" s="68"/>
      <c r="F440" s="69"/>
      <c r="G440" s="70"/>
      <c r="H440" s="71" t="n">
        <f aca="false">F440*G440</f>
        <v>0</v>
      </c>
    </row>
    <row r="441" customFormat="false" ht="16.5" hidden="false" customHeight="false" outlineLevel="0" collapsed="false">
      <c r="A441" s="65"/>
      <c r="B441" s="66"/>
      <c r="C441" s="67"/>
      <c r="D441" s="67"/>
      <c r="E441" s="68"/>
      <c r="F441" s="69"/>
      <c r="G441" s="70"/>
      <c r="H441" s="71" t="n">
        <f aca="false">F441*G441</f>
        <v>0</v>
      </c>
    </row>
    <row r="442" customFormat="false" ht="16.5" hidden="false" customHeight="false" outlineLevel="0" collapsed="false">
      <c r="A442" s="65"/>
      <c r="B442" s="66"/>
      <c r="C442" s="67"/>
      <c r="D442" s="67"/>
      <c r="E442" s="68"/>
      <c r="F442" s="69"/>
      <c r="G442" s="70"/>
      <c r="H442" s="71" t="n">
        <f aca="false">F442*G442</f>
        <v>0</v>
      </c>
    </row>
    <row r="443" customFormat="false" ht="16.5" hidden="false" customHeight="false" outlineLevel="0" collapsed="false">
      <c r="A443" s="65"/>
      <c r="B443" s="66"/>
      <c r="C443" s="67"/>
      <c r="D443" s="67"/>
      <c r="E443" s="68"/>
      <c r="F443" s="69"/>
      <c r="G443" s="70"/>
      <c r="H443" s="71" t="n">
        <f aca="false">F443*G443</f>
        <v>0</v>
      </c>
    </row>
    <row r="444" customFormat="false" ht="16.5" hidden="false" customHeight="false" outlineLevel="0" collapsed="false">
      <c r="A444" s="65"/>
      <c r="B444" s="66"/>
      <c r="C444" s="67"/>
      <c r="D444" s="67"/>
      <c r="E444" s="68"/>
      <c r="F444" s="69"/>
      <c r="G444" s="70"/>
      <c r="H444" s="71" t="n">
        <f aca="false">F444*G444</f>
        <v>0</v>
      </c>
    </row>
    <row r="445" customFormat="false" ht="16.5" hidden="false" customHeight="false" outlineLevel="0" collapsed="false">
      <c r="A445" s="65"/>
      <c r="B445" s="66"/>
      <c r="C445" s="67"/>
      <c r="D445" s="67"/>
      <c r="E445" s="68"/>
      <c r="F445" s="69"/>
      <c r="G445" s="70"/>
      <c r="H445" s="71" t="n">
        <f aca="false">F445*G445</f>
        <v>0</v>
      </c>
    </row>
    <row r="446" customFormat="false" ht="16.5" hidden="false" customHeight="false" outlineLevel="0" collapsed="false">
      <c r="A446" s="65"/>
      <c r="B446" s="66"/>
      <c r="C446" s="67"/>
      <c r="D446" s="67"/>
      <c r="E446" s="68"/>
      <c r="F446" s="69"/>
      <c r="G446" s="70"/>
      <c r="H446" s="71" t="n">
        <f aca="false">F446*G446</f>
        <v>0</v>
      </c>
    </row>
    <row r="447" customFormat="false" ht="16.5" hidden="false" customHeight="false" outlineLevel="0" collapsed="false">
      <c r="A447" s="65"/>
      <c r="B447" s="66"/>
      <c r="C447" s="67"/>
      <c r="D447" s="67"/>
      <c r="E447" s="68"/>
      <c r="F447" s="69"/>
      <c r="G447" s="70"/>
      <c r="H447" s="71" t="n">
        <f aca="false">F447*G447</f>
        <v>0</v>
      </c>
    </row>
    <row r="448" customFormat="false" ht="16.5" hidden="false" customHeight="false" outlineLevel="0" collapsed="false">
      <c r="A448" s="65"/>
      <c r="B448" s="66"/>
      <c r="C448" s="67"/>
      <c r="D448" s="67"/>
      <c r="E448" s="68"/>
      <c r="F448" s="69"/>
      <c r="G448" s="70"/>
      <c r="H448" s="71" t="n">
        <f aca="false">F448*G448</f>
        <v>0</v>
      </c>
    </row>
    <row r="449" customFormat="false" ht="16.5" hidden="false" customHeight="false" outlineLevel="0" collapsed="false">
      <c r="A449" s="65"/>
      <c r="B449" s="66"/>
      <c r="C449" s="67"/>
      <c r="D449" s="67"/>
      <c r="E449" s="68"/>
      <c r="F449" s="69"/>
      <c r="G449" s="70"/>
      <c r="H449" s="71" t="n">
        <f aca="false">F449*G449</f>
        <v>0</v>
      </c>
    </row>
    <row r="450" customFormat="false" ht="16.5" hidden="false" customHeight="false" outlineLevel="0" collapsed="false">
      <c r="A450" s="65"/>
      <c r="B450" s="66"/>
      <c r="C450" s="67"/>
      <c r="D450" s="67"/>
      <c r="E450" s="68"/>
      <c r="F450" s="69"/>
      <c r="G450" s="70"/>
      <c r="H450" s="71" t="n">
        <f aca="false">F450*G450</f>
        <v>0</v>
      </c>
    </row>
    <row r="451" customFormat="false" ht="16.5" hidden="false" customHeight="false" outlineLevel="0" collapsed="false">
      <c r="E451" s="72" t="s">
        <v>44</v>
      </c>
      <c r="F451" s="73" t="n">
        <f aca="false">SUM(F412:F450)</f>
        <v>27010</v>
      </c>
      <c r="G451" s="74"/>
      <c r="H451" s="75" t="n">
        <f aca="false">SUM(H412:H450)</f>
        <v>1027.6</v>
      </c>
    </row>
    <row r="452" customFormat="false" ht="16.5" hidden="false" customHeight="false" outlineLevel="0" collapsed="false">
      <c r="E452" s="76"/>
      <c r="F452" s="77" t="s">
        <v>45</v>
      </c>
      <c r="G452" s="78" t="n">
        <f aca="false">AVERAGE(G412:G450)</f>
        <v>0.045</v>
      </c>
      <c r="H452" s="79"/>
    </row>
    <row r="453" customFormat="false" ht="16.5" hidden="false" customHeight="false" outlineLevel="0" collapsed="false">
      <c r="A453" s="61" t="s">
        <v>55</v>
      </c>
      <c r="B453" s="61"/>
    </row>
    <row r="454" customFormat="false" ht="16.5" hidden="false" customHeight="false" outlineLevel="0" collapsed="false">
      <c r="A454" s="61"/>
      <c r="B454" s="61"/>
    </row>
    <row r="455" customFormat="false" ht="16.5" hidden="false" customHeight="false" outlineLevel="0" collapsed="false">
      <c r="A455" s="62" t="s">
        <v>30</v>
      </c>
      <c r="B455" s="63" t="s">
        <v>31</v>
      </c>
      <c r="C455" s="63" t="s">
        <v>32</v>
      </c>
      <c r="D455" s="63" t="s">
        <v>33</v>
      </c>
      <c r="E455" s="63" t="s">
        <v>34</v>
      </c>
      <c r="F455" s="63" t="s">
        <v>35</v>
      </c>
      <c r="G455" s="63" t="s">
        <v>36</v>
      </c>
      <c r="H455" s="64" t="s">
        <v>37</v>
      </c>
    </row>
    <row r="456" customFormat="false" ht="16.5" hidden="false" customHeight="false" outlineLevel="0" collapsed="false">
      <c r="A456" s="65" t="n">
        <v>42677</v>
      </c>
      <c r="B456" s="66" t="s">
        <v>38</v>
      </c>
      <c r="C456" s="67" t="s">
        <v>39</v>
      </c>
      <c r="D456" s="67" t="n">
        <v>23665</v>
      </c>
      <c r="E456" s="68"/>
      <c r="F456" s="69" t="n">
        <v>3000</v>
      </c>
      <c r="G456" s="70" t="n">
        <v>0.06</v>
      </c>
      <c r="H456" s="71" t="n">
        <f aca="false">F456*G456</f>
        <v>180</v>
      </c>
    </row>
    <row r="457" customFormat="false" ht="16.5" hidden="false" customHeight="false" outlineLevel="0" collapsed="false">
      <c r="A457" s="65" t="n">
        <v>42689</v>
      </c>
      <c r="B457" s="66" t="s">
        <v>40</v>
      </c>
      <c r="C457" s="67" t="s">
        <v>41</v>
      </c>
      <c r="D457" s="67" t="n">
        <v>23668</v>
      </c>
      <c r="E457" s="68"/>
      <c r="F457" s="69" t="n">
        <v>29500</v>
      </c>
      <c r="G457" s="70" t="n">
        <v>0.03</v>
      </c>
      <c r="H457" s="71" t="n">
        <f aca="false">F457*G457</f>
        <v>885</v>
      </c>
    </row>
    <row r="458" customFormat="false" ht="16.5" hidden="false" customHeight="false" outlineLevel="0" collapsed="false">
      <c r="A458" s="65" t="n">
        <v>42701</v>
      </c>
      <c r="B458" s="66" t="s">
        <v>42</v>
      </c>
      <c r="C458" s="67" t="s">
        <v>43</v>
      </c>
      <c r="D458" s="67" t="n">
        <v>27000</v>
      </c>
      <c r="E458" s="68"/>
      <c r="F458" s="69" t="n">
        <v>1700</v>
      </c>
      <c r="G458" s="70" t="n">
        <v>0.04</v>
      </c>
      <c r="H458" s="71" t="n">
        <f aca="false">F458*G458</f>
        <v>68</v>
      </c>
    </row>
    <row r="459" customFormat="false" ht="16.5" hidden="false" customHeight="false" outlineLevel="0" collapsed="false">
      <c r="A459" s="65"/>
      <c r="B459" s="66"/>
      <c r="C459" s="67"/>
      <c r="D459" s="67"/>
      <c r="E459" s="68"/>
      <c r="F459" s="69"/>
      <c r="G459" s="70"/>
      <c r="H459" s="71" t="n">
        <f aca="false">F459*G459</f>
        <v>0</v>
      </c>
    </row>
    <row r="460" customFormat="false" ht="16.5" hidden="false" customHeight="false" outlineLevel="0" collapsed="false">
      <c r="A460" s="65"/>
      <c r="B460" s="66"/>
      <c r="C460" s="67"/>
      <c r="D460" s="67"/>
      <c r="E460" s="68"/>
      <c r="F460" s="69"/>
      <c r="G460" s="70"/>
      <c r="H460" s="71" t="n">
        <f aca="false">F460*G460</f>
        <v>0</v>
      </c>
    </row>
    <row r="461" customFormat="false" ht="16.5" hidden="false" customHeight="false" outlineLevel="0" collapsed="false">
      <c r="A461" s="65"/>
      <c r="B461" s="66"/>
      <c r="C461" s="67"/>
      <c r="D461" s="67"/>
      <c r="E461" s="68"/>
      <c r="F461" s="69"/>
      <c r="G461" s="70"/>
      <c r="H461" s="71" t="n">
        <f aca="false">F461*G461</f>
        <v>0</v>
      </c>
    </row>
    <row r="462" customFormat="false" ht="16.5" hidden="false" customHeight="false" outlineLevel="0" collapsed="false">
      <c r="A462" s="65"/>
      <c r="B462" s="66"/>
      <c r="C462" s="67"/>
      <c r="D462" s="67"/>
      <c r="E462" s="68"/>
      <c r="F462" s="69"/>
      <c r="G462" s="70"/>
      <c r="H462" s="71" t="n">
        <f aca="false">F462*G462</f>
        <v>0</v>
      </c>
    </row>
    <row r="463" customFormat="false" ht="16.5" hidden="false" customHeight="false" outlineLevel="0" collapsed="false">
      <c r="A463" s="65"/>
      <c r="B463" s="66"/>
      <c r="C463" s="67"/>
      <c r="D463" s="67"/>
      <c r="E463" s="68"/>
      <c r="F463" s="69"/>
      <c r="G463" s="70"/>
      <c r="H463" s="71" t="n">
        <f aca="false">F463*G463</f>
        <v>0</v>
      </c>
    </row>
    <row r="464" customFormat="false" ht="16.5" hidden="false" customHeight="false" outlineLevel="0" collapsed="false">
      <c r="A464" s="65"/>
      <c r="B464" s="66"/>
      <c r="C464" s="67"/>
      <c r="D464" s="67"/>
      <c r="E464" s="68"/>
      <c r="F464" s="69"/>
      <c r="G464" s="70"/>
      <c r="H464" s="71" t="n">
        <f aca="false">F464*G464</f>
        <v>0</v>
      </c>
    </row>
    <row r="465" customFormat="false" ht="16.5" hidden="false" customHeight="false" outlineLevel="0" collapsed="false">
      <c r="A465" s="65"/>
      <c r="B465" s="66"/>
      <c r="C465" s="67"/>
      <c r="D465" s="67"/>
      <c r="E465" s="68"/>
      <c r="F465" s="69"/>
      <c r="G465" s="70"/>
      <c r="H465" s="71" t="n">
        <f aca="false">F465*G465</f>
        <v>0</v>
      </c>
    </row>
    <row r="466" customFormat="false" ht="16.5" hidden="false" customHeight="false" outlineLevel="0" collapsed="false">
      <c r="A466" s="65"/>
      <c r="B466" s="66"/>
      <c r="C466" s="67"/>
      <c r="D466" s="67"/>
      <c r="E466" s="68"/>
      <c r="F466" s="69"/>
      <c r="G466" s="70"/>
      <c r="H466" s="71" t="n">
        <f aca="false">F466*G466</f>
        <v>0</v>
      </c>
    </row>
    <row r="467" customFormat="false" ht="16.5" hidden="false" customHeight="false" outlineLevel="0" collapsed="false">
      <c r="A467" s="65"/>
      <c r="B467" s="66"/>
      <c r="C467" s="67"/>
      <c r="D467" s="67"/>
      <c r="E467" s="68"/>
      <c r="F467" s="69"/>
      <c r="G467" s="70"/>
      <c r="H467" s="71" t="n">
        <f aca="false">F467*G467</f>
        <v>0</v>
      </c>
    </row>
    <row r="468" customFormat="false" ht="16.5" hidden="false" customHeight="false" outlineLevel="0" collapsed="false">
      <c r="A468" s="65"/>
      <c r="B468" s="66"/>
      <c r="C468" s="67"/>
      <c r="D468" s="67"/>
      <c r="E468" s="68"/>
      <c r="F468" s="69"/>
      <c r="G468" s="70"/>
      <c r="H468" s="71" t="n">
        <f aca="false">F468*G468</f>
        <v>0</v>
      </c>
    </row>
    <row r="469" customFormat="false" ht="16.5" hidden="false" customHeight="false" outlineLevel="0" collapsed="false">
      <c r="A469" s="65"/>
      <c r="B469" s="66"/>
      <c r="C469" s="67"/>
      <c r="D469" s="67"/>
      <c r="E469" s="68"/>
      <c r="F469" s="69"/>
      <c r="G469" s="70"/>
      <c r="H469" s="71" t="n">
        <f aca="false">F469*G469</f>
        <v>0</v>
      </c>
    </row>
    <row r="470" customFormat="false" ht="16.5" hidden="false" customHeight="false" outlineLevel="0" collapsed="false">
      <c r="A470" s="65"/>
      <c r="B470" s="66"/>
      <c r="C470" s="67"/>
      <c r="D470" s="67"/>
      <c r="E470" s="68"/>
      <c r="F470" s="69"/>
      <c r="G470" s="70"/>
      <c r="H470" s="71" t="n">
        <f aca="false">F470*G470</f>
        <v>0</v>
      </c>
    </row>
    <row r="471" customFormat="false" ht="16.5" hidden="false" customHeight="false" outlineLevel="0" collapsed="false">
      <c r="A471" s="65"/>
      <c r="B471" s="66"/>
      <c r="C471" s="67"/>
      <c r="D471" s="67"/>
      <c r="E471" s="68"/>
      <c r="F471" s="69"/>
      <c r="G471" s="70"/>
      <c r="H471" s="71" t="n">
        <f aca="false">F471*G471</f>
        <v>0</v>
      </c>
    </row>
    <row r="472" customFormat="false" ht="16.5" hidden="false" customHeight="false" outlineLevel="0" collapsed="false">
      <c r="A472" s="65"/>
      <c r="B472" s="66"/>
      <c r="C472" s="67"/>
      <c r="D472" s="67"/>
      <c r="E472" s="68"/>
      <c r="F472" s="69"/>
      <c r="G472" s="70"/>
      <c r="H472" s="71" t="n">
        <f aca="false">F472*G472</f>
        <v>0</v>
      </c>
    </row>
    <row r="473" customFormat="false" ht="16.5" hidden="false" customHeight="false" outlineLevel="0" collapsed="false">
      <c r="A473" s="65"/>
      <c r="B473" s="66"/>
      <c r="C473" s="67"/>
      <c r="D473" s="67"/>
      <c r="E473" s="68"/>
      <c r="F473" s="69"/>
      <c r="G473" s="70"/>
      <c r="H473" s="71" t="n">
        <f aca="false">F473*G473</f>
        <v>0</v>
      </c>
    </row>
    <row r="474" customFormat="false" ht="16.5" hidden="false" customHeight="false" outlineLevel="0" collapsed="false">
      <c r="A474" s="65"/>
      <c r="B474" s="66"/>
      <c r="C474" s="67"/>
      <c r="D474" s="67"/>
      <c r="E474" s="68"/>
      <c r="F474" s="69"/>
      <c r="G474" s="70"/>
      <c r="H474" s="71" t="n">
        <f aca="false">F474*G474</f>
        <v>0</v>
      </c>
    </row>
    <row r="475" customFormat="false" ht="16.5" hidden="false" customHeight="false" outlineLevel="0" collapsed="false">
      <c r="A475" s="65"/>
      <c r="B475" s="66"/>
      <c r="C475" s="67"/>
      <c r="D475" s="67"/>
      <c r="E475" s="68"/>
      <c r="F475" s="69"/>
      <c r="G475" s="70"/>
      <c r="H475" s="71" t="n">
        <f aca="false">F475*G475</f>
        <v>0</v>
      </c>
    </row>
    <row r="476" customFormat="false" ht="16.5" hidden="false" customHeight="false" outlineLevel="0" collapsed="false">
      <c r="A476" s="65"/>
      <c r="B476" s="66"/>
      <c r="C476" s="67"/>
      <c r="D476" s="67"/>
      <c r="E476" s="68"/>
      <c r="F476" s="69"/>
      <c r="G476" s="70"/>
      <c r="H476" s="71" t="n">
        <f aca="false">F476*G476</f>
        <v>0</v>
      </c>
    </row>
    <row r="477" customFormat="false" ht="16.5" hidden="false" customHeight="false" outlineLevel="0" collapsed="false">
      <c r="A477" s="65"/>
      <c r="B477" s="66"/>
      <c r="C477" s="67"/>
      <c r="D477" s="67"/>
      <c r="E477" s="68"/>
      <c r="F477" s="69"/>
      <c r="G477" s="70"/>
      <c r="H477" s="71" t="n">
        <f aca="false">F477*G477</f>
        <v>0</v>
      </c>
    </row>
    <row r="478" customFormat="false" ht="16.5" hidden="false" customHeight="false" outlineLevel="0" collapsed="false">
      <c r="A478" s="65"/>
      <c r="B478" s="66"/>
      <c r="C478" s="67"/>
      <c r="D478" s="67"/>
      <c r="E478" s="68"/>
      <c r="F478" s="69"/>
      <c r="G478" s="70"/>
      <c r="H478" s="71" t="n">
        <f aca="false">F478*G478</f>
        <v>0</v>
      </c>
    </row>
    <row r="479" customFormat="false" ht="16.5" hidden="false" customHeight="false" outlineLevel="0" collapsed="false">
      <c r="A479" s="65"/>
      <c r="B479" s="66"/>
      <c r="C479" s="67"/>
      <c r="D479" s="67"/>
      <c r="E479" s="68"/>
      <c r="F479" s="69"/>
      <c r="G479" s="70"/>
      <c r="H479" s="71" t="n">
        <f aca="false">F479*G479</f>
        <v>0</v>
      </c>
    </row>
    <row r="480" customFormat="false" ht="16.5" hidden="false" customHeight="false" outlineLevel="0" collapsed="false">
      <c r="A480" s="65"/>
      <c r="B480" s="66"/>
      <c r="C480" s="67"/>
      <c r="D480" s="67"/>
      <c r="E480" s="68"/>
      <c r="F480" s="69"/>
      <c r="G480" s="70"/>
      <c r="H480" s="71" t="n">
        <f aca="false">F480*G480</f>
        <v>0</v>
      </c>
    </row>
    <row r="481" customFormat="false" ht="16.5" hidden="false" customHeight="false" outlineLevel="0" collapsed="false">
      <c r="A481" s="65"/>
      <c r="B481" s="66"/>
      <c r="C481" s="67"/>
      <c r="D481" s="67"/>
      <c r="E481" s="68"/>
      <c r="F481" s="69"/>
      <c r="G481" s="70"/>
      <c r="H481" s="71" t="n">
        <f aca="false">F481*G481</f>
        <v>0</v>
      </c>
    </row>
    <row r="482" customFormat="false" ht="16.5" hidden="false" customHeight="false" outlineLevel="0" collapsed="false">
      <c r="A482" s="65"/>
      <c r="B482" s="66"/>
      <c r="C482" s="67"/>
      <c r="D482" s="67"/>
      <c r="E482" s="68"/>
      <c r="F482" s="69"/>
      <c r="G482" s="70"/>
      <c r="H482" s="71" t="n">
        <f aca="false">F482*G482</f>
        <v>0</v>
      </c>
    </row>
    <row r="483" customFormat="false" ht="16.5" hidden="false" customHeight="false" outlineLevel="0" collapsed="false">
      <c r="A483" s="65"/>
      <c r="B483" s="66"/>
      <c r="C483" s="67"/>
      <c r="D483" s="67"/>
      <c r="E483" s="68"/>
      <c r="F483" s="69"/>
      <c r="G483" s="70"/>
      <c r="H483" s="71" t="n">
        <f aca="false">F483*G483</f>
        <v>0</v>
      </c>
    </row>
    <row r="484" customFormat="false" ht="16.5" hidden="false" customHeight="false" outlineLevel="0" collapsed="false">
      <c r="A484" s="65"/>
      <c r="B484" s="66"/>
      <c r="C484" s="67"/>
      <c r="D484" s="67"/>
      <c r="E484" s="68"/>
      <c r="F484" s="69"/>
      <c r="G484" s="70"/>
      <c r="H484" s="71" t="n">
        <f aca="false">F484*G484</f>
        <v>0</v>
      </c>
    </row>
    <row r="485" customFormat="false" ht="16.5" hidden="false" customHeight="false" outlineLevel="0" collapsed="false">
      <c r="A485" s="65"/>
      <c r="B485" s="66"/>
      <c r="C485" s="67"/>
      <c r="D485" s="67"/>
      <c r="E485" s="68"/>
      <c r="F485" s="69"/>
      <c r="G485" s="70"/>
      <c r="H485" s="71" t="n">
        <f aca="false">F485*G485</f>
        <v>0</v>
      </c>
    </row>
    <row r="486" customFormat="false" ht="16.5" hidden="false" customHeight="false" outlineLevel="0" collapsed="false">
      <c r="A486" s="65"/>
      <c r="B486" s="66"/>
      <c r="C486" s="67"/>
      <c r="D486" s="67"/>
      <c r="E486" s="68"/>
      <c r="F486" s="69"/>
      <c r="G486" s="70"/>
      <c r="H486" s="71" t="n">
        <f aca="false">F486*G486</f>
        <v>0</v>
      </c>
    </row>
    <row r="487" customFormat="false" ht="16.5" hidden="false" customHeight="false" outlineLevel="0" collapsed="false">
      <c r="A487" s="65"/>
      <c r="B487" s="66"/>
      <c r="C487" s="67"/>
      <c r="D487" s="67"/>
      <c r="E487" s="68"/>
      <c r="F487" s="69"/>
      <c r="G487" s="70"/>
      <c r="H487" s="71" t="n">
        <f aca="false">F487*G487</f>
        <v>0</v>
      </c>
    </row>
    <row r="488" customFormat="false" ht="16.5" hidden="false" customHeight="false" outlineLevel="0" collapsed="false">
      <c r="A488" s="65"/>
      <c r="B488" s="66"/>
      <c r="C488" s="67"/>
      <c r="D488" s="67"/>
      <c r="E488" s="68"/>
      <c r="F488" s="69"/>
      <c r="G488" s="70"/>
      <c r="H488" s="71" t="n">
        <f aca="false">F488*G488</f>
        <v>0</v>
      </c>
    </row>
    <row r="489" customFormat="false" ht="16.5" hidden="false" customHeight="false" outlineLevel="0" collapsed="false">
      <c r="A489" s="65"/>
      <c r="B489" s="66"/>
      <c r="C489" s="67"/>
      <c r="D489" s="67"/>
      <c r="E489" s="68"/>
      <c r="F489" s="69"/>
      <c r="G489" s="70"/>
      <c r="H489" s="71" t="n">
        <f aca="false">F489*G489</f>
        <v>0</v>
      </c>
    </row>
    <row r="490" customFormat="false" ht="16.5" hidden="false" customHeight="false" outlineLevel="0" collapsed="false">
      <c r="A490" s="65"/>
      <c r="B490" s="66"/>
      <c r="C490" s="67"/>
      <c r="D490" s="67"/>
      <c r="E490" s="68"/>
      <c r="F490" s="69"/>
      <c r="G490" s="70"/>
      <c r="H490" s="71" t="n">
        <f aca="false">F490*G490</f>
        <v>0</v>
      </c>
    </row>
    <row r="491" customFormat="false" ht="16.5" hidden="false" customHeight="false" outlineLevel="0" collapsed="false">
      <c r="A491" s="65"/>
      <c r="B491" s="66"/>
      <c r="C491" s="67"/>
      <c r="D491" s="67"/>
      <c r="E491" s="68"/>
      <c r="F491" s="69"/>
      <c r="G491" s="70"/>
      <c r="H491" s="71" t="n">
        <f aca="false">F491*G491</f>
        <v>0</v>
      </c>
    </row>
    <row r="492" customFormat="false" ht="16.5" hidden="false" customHeight="false" outlineLevel="0" collapsed="false">
      <c r="A492" s="65"/>
      <c r="B492" s="66"/>
      <c r="C492" s="67"/>
      <c r="D492" s="67"/>
      <c r="E492" s="68"/>
      <c r="F492" s="69"/>
      <c r="G492" s="70"/>
      <c r="H492" s="71" t="n">
        <f aca="false">F492*G492</f>
        <v>0</v>
      </c>
    </row>
    <row r="493" customFormat="false" ht="16.5" hidden="false" customHeight="false" outlineLevel="0" collapsed="false">
      <c r="A493" s="65"/>
      <c r="B493" s="66"/>
      <c r="C493" s="67"/>
      <c r="D493" s="67"/>
      <c r="E493" s="68"/>
      <c r="F493" s="69"/>
      <c r="G493" s="70"/>
      <c r="H493" s="71" t="n">
        <f aca="false">F493*G493</f>
        <v>0</v>
      </c>
    </row>
    <row r="494" customFormat="false" ht="16.5" hidden="false" customHeight="false" outlineLevel="0" collapsed="false">
      <c r="A494" s="65"/>
      <c r="B494" s="66"/>
      <c r="C494" s="67"/>
      <c r="D494" s="67"/>
      <c r="E494" s="68"/>
      <c r="F494" s="69"/>
      <c r="G494" s="70"/>
      <c r="H494" s="71" t="n">
        <f aca="false">F494*G494</f>
        <v>0</v>
      </c>
    </row>
    <row r="495" customFormat="false" ht="16.5" hidden="false" customHeight="false" outlineLevel="0" collapsed="false">
      <c r="E495" s="72" t="s">
        <v>44</v>
      </c>
      <c r="F495" s="73" t="n">
        <f aca="false">SUM(F456:F494)</f>
        <v>34200</v>
      </c>
      <c r="G495" s="74"/>
      <c r="H495" s="75" t="n">
        <f aca="false">SUM(H456:H494)</f>
        <v>1133</v>
      </c>
    </row>
    <row r="496" customFormat="false" ht="16.5" hidden="false" customHeight="false" outlineLevel="0" collapsed="false">
      <c r="E496" s="76"/>
      <c r="F496" s="77" t="s">
        <v>45</v>
      </c>
      <c r="G496" s="78" t="n">
        <f aca="false">AVERAGE(G456:G494)</f>
        <v>0.0433333333333333</v>
      </c>
      <c r="H496" s="79"/>
    </row>
    <row r="497" customFormat="false" ht="16.5" hidden="false" customHeight="false" outlineLevel="0" collapsed="false">
      <c r="A497" s="61" t="s">
        <v>56</v>
      </c>
      <c r="B497" s="61"/>
    </row>
    <row r="498" customFormat="false" ht="16.5" hidden="false" customHeight="false" outlineLevel="0" collapsed="false">
      <c r="A498" s="61"/>
      <c r="B498" s="61"/>
    </row>
    <row r="499" customFormat="false" ht="16.5" hidden="false" customHeight="false" outlineLevel="0" collapsed="false">
      <c r="A499" s="62" t="s">
        <v>30</v>
      </c>
      <c r="B499" s="63" t="s">
        <v>31</v>
      </c>
      <c r="C499" s="63" t="s">
        <v>32</v>
      </c>
      <c r="D499" s="63" t="s">
        <v>33</v>
      </c>
      <c r="E499" s="63" t="s">
        <v>34</v>
      </c>
      <c r="F499" s="63" t="s">
        <v>35</v>
      </c>
      <c r="G499" s="63" t="s">
        <v>36</v>
      </c>
      <c r="H499" s="64" t="s">
        <v>37</v>
      </c>
    </row>
    <row r="500" customFormat="false" ht="16.5" hidden="false" customHeight="false" outlineLevel="0" collapsed="false">
      <c r="A500" s="65" t="n">
        <v>42714</v>
      </c>
      <c r="B500" s="66" t="s">
        <v>38</v>
      </c>
      <c r="C500" s="67" t="s">
        <v>39</v>
      </c>
      <c r="D500" s="67" t="n">
        <v>23665</v>
      </c>
      <c r="E500" s="68"/>
      <c r="F500" s="69" t="n">
        <v>1000</v>
      </c>
      <c r="G500" s="70" t="n">
        <v>0.055</v>
      </c>
      <c r="H500" s="71" t="n">
        <f aca="false">F500*G500</f>
        <v>55</v>
      </c>
    </row>
    <row r="501" customFormat="false" ht="16.5" hidden="false" customHeight="false" outlineLevel="0" collapsed="false">
      <c r="A501" s="65" t="n">
        <v>42717</v>
      </c>
      <c r="B501" s="66" t="s">
        <v>40</v>
      </c>
      <c r="C501" s="67" t="s">
        <v>41</v>
      </c>
      <c r="D501" s="67" t="n">
        <v>23668</v>
      </c>
      <c r="E501" s="68"/>
      <c r="F501" s="69" t="n">
        <v>25600</v>
      </c>
      <c r="G501" s="70" t="n">
        <v>0.04</v>
      </c>
      <c r="H501" s="71" t="n">
        <f aca="false">F501*G501</f>
        <v>1024</v>
      </c>
    </row>
    <row r="502" customFormat="false" ht="16.5" hidden="false" customHeight="false" outlineLevel="0" collapsed="false">
      <c r="A502" s="65" t="n">
        <v>42724</v>
      </c>
      <c r="B502" s="66" t="s">
        <v>42</v>
      </c>
      <c r="C502" s="67" t="s">
        <v>43</v>
      </c>
      <c r="D502" s="67" t="n">
        <v>27000</v>
      </c>
      <c r="E502" s="68"/>
      <c r="F502" s="69" t="n">
        <v>3000</v>
      </c>
      <c r="G502" s="70" t="n">
        <v>0.07</v>
      </c>
      <c r="H502" s="71" t="n">
        <f aca="false">F502*G502</f>
        <v>210</v>
      </c>
    </row>
    <row r="503" customFormat="false" ht="16.5" hidden="false" customHeight="false" outlineLevel="0" collapsed="false">
      <c r="A503" s="65"/>
      <c r="B503" s="66"/>
      <c r="C503" s="67"/>
      <c r="D503" s="67"/>
      <c r="E503" s="68"/>
      <c r="F503" s="69"/>
      <c r="G503" s="70"/>
      <c r="H503" s="71" t="n">
        <f aca="false">F503*G503</f>
        <v>0</v>
      </c>
    </row>
    <row r="504" customFormat="false" ht="16.5" hidden="false" customHeight="false" outlineLevel="0" collapsed="false">
      <c r="A504" s="65"/>
      <c r="B504" s="66"/>
      <c r="C504" s="67"/>
      <c r="D504" s="67"/>
      <c r="E504" s="68"/>
      <c r="F504" s="69"/>
      <c r="G504" s="70"/>
      <c r="H504" s="71" t="n">
        <f aca="false">F504*G504</f>
        <v>0</v>
      </c>
    </row>
    <row r="505" customFormat="false" ht="16.5" hidden="false" customHeight="false" outlineLevel="0" collapsed="false">
      <c r="A505" s="65"/>
      <c r="B505" s="66"/>
      <c r="C505" s="67"/>
      <c r="D505" s="67"/>
      <c r="E505" s="68"/>
      <c r="F505" s="69"/>
      <c r="G505" s="70"/>
      <c r="H505" s="71" t="n">
        <f aca="false">F505*G505</f>
        <v>0</v>
      </c>
    </row>
    <row r="506" customFormat="false" ht="16.5" hidden="false" customHeight="false" outlineLevel="0" collapsed="false">
      <c r="A506" s="65"/>
      <c r="B506" s="66"/>
      <c r="C506" s="67"/>
      <c r="D506" s="67"/>
      <c r="E506" s="68"/>
      <c r="F506" s="69"/>
      <c r="G506" s="70"/>
      <c r="H506" s="71" t="n">
        <f aca="false">F506*G506</f>
        <v>0</v>
      </c>
    </row>
    <row r="507" customFormat="false" ht="16.5" hidden="false" customHeight="false" outlineLevel="0" collapsed="false">
      <c r="A507" s="65"/>
      <c r="B507" s="66"/>
      <c r="C507" s="67"/>
      <c r="D507" s="67"/>
      <c r="E507" s="68"/>
      <c r="F507" s="69"/>
      <c r="G507" s="70"/>
      <c r="H507" s="71" t="n">
        <f aca="false">F507*G507</f>
        <v>0</v>
      </c>
    </row>
    <row r="508" customFormat="false" ht="16.5" hidden="false" customHeight="false" outlineLevel="0" collapsed="false">
      <c r="A508" s="65"/>
      <c r="B508" s="66"/>
      <c r="C508" s="67"/>
      <c r="D508" s="67"/>
      <c r="E508" s="68"/>
      <c r="F508" s="69"/>
      <c r="G508" s="70"/>
      <c r="H508" s="71" t="n">
        <f aca="false">F508*G508</f>
        <v>0</v>
      </c>
    </row>
    <row r="509" customFormat="false" ht="16.5" hidden="false" customHeight="false" outlineLevel="0" collapsed="false">
      <c r="A509" s="65"/>
      <c r="B509" s="66"/>
      <c r="C509" s="67"/>
      <c r="D509" s="67"/>
      <c r="E509" s="68"/>
      <c r="F509" s="69"/>
      <c r="G509" s="70"/>
      <c r="H509" s="71" t="n">
        <f aca="false">F509*G509</f>
        <v>0</v>
      </c>
    </row>
    <row r="510" customFormat="false" ht="16.5" hidden="false" customHeight="false" outlineLevel="0" collapsed="false">
      <c r="A510" s="65"/>
      <c r="B510" s="66"/>
      <c r="C510" s="67"/>
      <c r="D510" s="67"/>
      <c r="E510" s="68"/>
      <c r="F510" s="69"/>
      <c r="G510" s="70"/>
      <c r="H510" s="71" t="n">
        <f aca="false">F510*G510</f>
        <v>0</v>
      </c>
    </row>
    <row r="511" customFormat="false" ht="16.5" hidden="false" customHeight="false" outlineLevel="0" collapsed="false">
      <c r="A511" s="65"/>
      <c r="B511" s="66"/>
      <c r="C511" s="67"/>
      <c r="D511" s="67"/>
      <c r="E511" s="68"/>
      <c r="F511" s="69"/>
      <c r="G511" s="70"/>
      <c r="H511" s="71" t="n">
        <f aca="false">F511*G511</f>
        <v>0</v>
      </c>
    </row>
    <row r="512" customFormat="false" ht="16.5" hidden="false" customHeight="false" outlineLevel="0" collapsed="false">
      <c r="A512" s="65"/>
      <c r="B512" s="66"/>
      <c r="C512" s="67"/>
      <c r="D512" s="67"/>
      <c r="E512" s="68"/>
      <c r="F512" s="69"/>
      <c r="G512" s="70"/>
      <c r="H512" s="71" t="n">
        <f aca="false">F512*G512</f>
        <v>0</v>
      </c>
    </row>
    <row r="513" customFormat="false" ht="16.5" hidden="false" customHeight="false" outlineLevel="0" collapsed="false">
      <c r="A513" s="65"/>
      <c r="B513" s="66"/>
      <c r="C513" s="67"/>
      <c r="D513" s="67"/>
      <c r="E513" s="68"/>
      <c r="F513" s="69"/>
      <c r="G513" s="70"/>
      <c r="H513" s="71" t="n">
        <f aca="false">F513*G513</f>
        <v>0</v>
      </c>
    </row>
    <row r="514" customFormat="false" ht="16.5" hidden="false" customHeight="false" outlineLevel="0" collapsed="false">
      <c r="A514" s="65"/>
      <c r="B514" s="66"/>
      <c r="C514" s="67"/>
      <c r="D514" s="67"/>
      <c r="E514" s="68"/>
      <c r="F514" s="69"/>
      <c r="G514" s="70"/>
      <c r="H514" s="71" t="n">
        <f aca="false">F514*G514</f>
        <v>0</v>
      </c>
    </row>
    <row r="515" customFormat="false" ht="16.5" hidden="false" customHeight="false" outlineLevel="0" collapsed="false">
      <c r="A515" s="65"/>
      <c r="B515" s="66"/>
      <c r="C515" s="67"/>
      <c r="D515" s="67"/>
      <c r="E515" s="68"/>
      <c r="F515" s="69"/>
      <c r="G515" s="70"/>
      <c r="H515" s="71" t="n">
        <f aca="false">F515*G515</f>
        <v>0</v>
      </c>
    </row>
    <row r="516" customFormat="false" ht="16.5" hidden="false" customHeight="false" outlineLevel="0" collapsed="false">
      <c r="A516" s="65"/>
      <c r="B516" s="66"/>
      <c r="C516" s="67"/>
      <c r="D516" s="67"/>
      <c r="E516" s="68"/>
      <c r="F516" s="69"/>
      <c r="G516" s="70"/>
      <c r="H516" s="71" t="n">
        <f aca="false">F516*G516</f>
        <v>0</v>
      </c>
    </row>
    <row r="517" customFormat="false" ht="16.5" hidden="false" customHeight="false" outlineLevel="0" collapsed="false">
      <c r="A517" s="65"/>
      <c r="B517" s="66"/>
      <c r="C517" s="67"/>
      <c r="D517" s="67"/>
      <c r="E517" s="68"/>
      <c r="F517" s="69"/>
      <c r="G517" s="70"/>
      <c r="H517" s="71" t="n">
        <f aca="false">F517*G517</f>
        <v>0</v>
      </c>
    </row>
    <row r="518" customFormat="false" ht="16.5" hidden="false" customHeight="false" outlineLevel="0" collapsed="false">
      <c r="A518" s="65"/>
      <c r="B518" s="66"/>
      <c r="C518" s="67"/>
      <c r="D518" s="67"/>
      <c r="E518" s="68"/>
      <c r="F518" s="69"/>
      <c r="G518" s="70"/>
      <c r="H518" s="71" t="n">
        <f aca="false">F518*G518</f>
        <v>0</v>
      </c>
    </row>
    <row r="519" customFormat="false" ht="16.5" hidden="false" customHeight="false" outlineLevel="0" collapsed="false">
      <c r="A519" s="65"/>
      <c r="B519" s="66"/>
      <c r="C519" s="67"/>
      <c r="D519" s="67"/>
      <c r="E519" s="68"/>
      <c r="F519" s="69"/>
      <c r="G519" s="70"/>
      <c r="H519" s="71" t="n">
        <f aca="false">F519*G519</f>
        <v>0</v>
      </c>
    </row>
    <row r="520" customFormat="false" ht="16.5" hidden="false" customHeight="false" outlineLevel="0" collapsed="false">
      <c r="A520" s="65"/>
      <c r="B520" s="66"/>
      <c r="C520" s="67"/>
      <c r="D520" s="67"/>
      <c r="E520" s="68"/>
      <c r="F520" s="69"/>
      <c r="G520" s="70"/>
      <c r="H520" s="71" t="n">
        <f aca="false">F520*G520</f>
        <v>0</v>
      </c>
    </row>
    <row r="521" customFormat="false" ht="16.5" hidden="false" customHeight="false" outlineLevel="0" collapsed="false">
      <c r="A521" s="65"/>
      <c r="B521" s="66"/>
      <c r="C521" s="67"/>
      <c r="D521" s="67"/>
      <c r="E521" s="68"/>
      <c r="F521" s="69"/>
      <c r="G521" s="70"/>
      <c r="H521" s="71" t="n">
        <f aca="false">F521*G521</f>
        <v>0</v>
      </c>
    </row>
    <row r="522" customFormat="false" ht="16.5" hidden="false" customHeight="false" outlineLevel="0" collapsed="false">
      <c r="A522" s="65"/>
      <c r="B522" s="66"/>
      <c r="C522" s="67"/>
      <c r="D522" s="67"/>
      <c r="E522" s="68"/>
      <c r="F522" s="69"/>
      <c r="G522" s="70"/>
      <c r="H522" s="71" t="n">
        <f aca="false">F522*G522</f>
        <v>0</v>
      </c>
    </row>
    <row r="523" customFormat="false" ht="16.5" hidden="false" customHeight="false" outlineLevel="0" collapsed="false">
      <c r="A523" s="65"/>
      <c r="B523" s="66"/>
      <c r="C523" s="67"/>
      <c r="D523" s="67"/>
      <c r="E523" s="68"/>
      <c r="F523" s="69"/>
      <c r="G523" s="70"/>
      <c r="H523" s="71" t="n">
        <f aca="false">F523*G523</f>
        <v>0</v>
      </c>
    </row>
    <row r="524" customFormat="false" ht="16.5" hidden="false" customHeight="false" outlineLevel="0" collapsed="false">
      <c r="A524" s="65"/>
      <c r="B524" s="66"/>
      <c r="C524" s="67"/>
      <c r="D524" s="67"/>
      <c r="E524" s="68"/>
      <c r="F524" s="69"/>
      <c r="G524" s="70"/>
      <c r="H524" s="71" t="n">
        <f aca="false">F524*G524</f>
        <v>0</v>
      </c>
    </row>
    <row r="525" customFormat="false" ht="16.5" hidden="false" customHeight="false" outlineLevel="0" collapsed="false">
      <c r="A525" s="65"/>
      <c r="B525" s="66"/>
      <c r="C525" s="67"/>
      <c r="D525" s="67"/>
      <c r="E525" s="68"/>
      <c r="F525" s="69"/>
      <c r="G525" s="70"/>
      <c r="H525" s="71" t="n">
        <f aca="false">F525*G525</f>
        <v>0</v>
      </c>
    </row>
    <row r="526" customFormat="false" ht="16.5" hidden="false" customHeight="false" outlineLevel="0" collapsed="false">
      <c r="A526" s="65"/>
      <c r="B526" s="66"/>
      <c r="C526" s="67"/>
      <c r="D526" s="67"/>
      <c r="E526" s="68"/>
      <c r="F526" s="69"/>
      <c r="G526" s="70"/>
      <c r="H526" s="71" t="n">
        <f aca="false">F526*G526</f>
        <v>0</v>
      </c>
    </row>
    <row r="527" customFormat="false" ht="16.5" hidden="false" customHeight="false" outlineLevel="0" collapsed="false">
      <c r="A527" s="65"/>
      <c r="B527" s="66"/>
      <c r="C527" s="67"/>
      <c r="D527" s="67"/>
      <c r="E527" s="68"/>
      <c r="F527" s="69"/>
      <c r="G527" s="70"/>
      <c r="H527" s="71" t="n">
        <f aca="false">F527*G527</f>
        <v>0</v>
      </c>
    </row>
    <row r="528" customFormat="false" ht="16.5" hidden="false" customHeight="false" outlineLevel="0" collapsed="false">
      <c r="A528" s="65"/>
      <c r="B528" s="66"/>
      <c r="C528" s="67"/>
      <c r="D528" s="67"/>
      <c r="E528" s="68"/>
      <c r="F528" s="69"/>
      <c r="G528" s="70"/>
      <c r="H528" s="71" t="n">
        <f aca="false">F528*G528</f>
        <v>0</v>
      </c>
    </row>
    <row r="529" customFormat="false" ht="16.5" hidden="false" customHeight="false" outlineLevel="0" collapsed="false">
      <c r="A529" s="65"/>
      <c r="B529" s="66"/>
      <c r="C529" s="67"/>
      <c r="D529" s="67"/>
      <c r="E529" s="68"/>
      <c r="F529" s="69"/>
      <c r="G529" s="70"/>
      <c r="H529" s="71" t="n">
        <f aca="false">F529*G529</f>
        <v>0</v>
      </c>
    </row>
    <row r="530" customFormat="false" ht="16.5" hidden="false" customHeight="false" outlineLevel="0" collapsed="false">
      <c r="A530" s="65"/>
      <c r="B530" s="66"/>
      <c r="C530" s="67"/>
      <c r="D530" s="67"/>
      <c r="E530" s="68"/>
      <c r="F530" s="69"/>
      <c r="G530" s="70"/>
      <c r="H530" s="71" t="n">
        <f aca="false">F530*G530</f>
        <v>0</v>
      </c>
    </row>
    <row r="531" customFormat="false" ht="16.5" hidden="false" customHeight="false" outlineLevel="0" collapsed="false">
      <c r="A531" s="65"/>
      <c r="B531" s="66"/>
      <c r="C531" s="67"/>
      <c r="D531" s="67"/>
      <c r="E531" s="68"/>
      <c r="F531" s="69"/>
      <c r="G531" s="70"/>
      <c r="H531" s="71" t="n">
        <f aca="false">F531*G531</f>
        <v>0</v>
      </c>
    </row>
    <row r="532" customFormat="false" ht="16.5" hidden="false" customHeight="false" outlineLevel="0" collapsed="false">
      <c r="A532" s="65"/>
      <c r="B532" s="66"/>
      <c r="C532" s="67"/>
      <c r="D532" s="67"/>
      <c r="E532" s="68"/>
      <c r="F532" s="69"/>
      <c r="G532" s="70"/>
      <c r="H532" s="71" t="n">
        <f aca="false">F532*G532</f>
        <v>0</v>
      </c>
    </row>
    <row r="533" customFormat="false" ht="16.5" hidden="false" customHeight="false" outlineLevel="0" collapsed="false">
      <c r="A533" s="65"/>
      <c r="B533" s="66"/>
      <c r="C533" s="67"/>
      <c r="D533" s="67"/>
      <c r="E533" s="68"/>
      <c r="F533" s="69"/>
      <c r="G533" s="70"/>
      <c r="H533" s="71" t="n">
        <f aca="false">F533*G533</f>
        <v>0</v>
      </c>
    </row>
    <row r="534" customFormat="false" ht="16.5" hidden="false" customHeight="false" outlineLevel="0" collapsed="false">
      <c r="A534" s="65"/>
      <c r="B534" s="66"/>
      <c r="C534" s="67"/>
      <c r="D534" s="67"/>
      <c r="E534" s="68"/>
      <c r="F534" s="69"/>
      <c r="G534" s="70"/>
      <c r="H534" s="71" t="n">
        <f aca="false">F534*G534</f>
        <v>0</v>
      </c>
    </row>
    <row r="535" customFormat="false" ht="16.5" hidden="false" customHeight="false" outlineLevel="0" collapsed="false">
      <c r="A535" s="65"/>
      <c r="B535" s="66"/>
      <c r="C535" s="67"/>
      <c r="D535" s="67"/>
      <c r="E535" s="68"/>
      <c r="F535" s="69"/>
      <c r="G535" s="70"/>
      <c r="H535" s="71" t="n">
        <f aca="false">F535*G535</f>
        <v>0</v>
      </c>
    </row>
    <row r="536" customFormat="false" ht="16.5" hidden="false" customHeight="false" outlineLevel="0" collapsed="false">
      <c r="A536" s="65"/>
      <c r="B536" s="66"/>
      <c r="C536" s="67"/>
      <c r="D536" s="67"/>
      <c r="E536" s="68"/>
      <c r="F536" s="69"/>
      <c r="G536" s="70"/>
      <c r="H536" s="71" t="n">
        <f aca="false">F536*G536</f>
        <v>0</v>
      </c>
    </row>
    <row r="537" customFormat="false" ht="16.5" hidden="false" customHeight="false" outlineLevel="0" collapsed="false">
      <c r="A537" s="65"/>
      <c r="B537" s="66"/>
      <c r="C537" s="67"/>
      <c r="D537" s="67"/>
      <c r="E537" s="68"/>
      <c r="F537" s="69"/>
      <c r="G537" s="70"/>
      <c r="H537" s="71" t="n">
        <f aca="false">F537*G537</f>
        <v>0</v>
      </c>
    </row>
    <row r="538" customFormat="false" ht="16.5" hidden="false" customHeight="false" outlineLevel="0" collapsed="false">
      <c r="A538" s="65"/>
      <c r="B538" s="66"/>
      <c r="C538" s="67"/>
      <c r="D538" s="67"/>
      <c r="E538" s="68"/>
      <c r="F538" s="69"/>
      <c r="G538" s="70"/>
      <c r="H538" s="71" t="n">
        <f aca="false">F538*G538</f>
        <v>0</v>
      </c>
    </row>
    <row r="539" customFormat="false" ht="16.5" hidden="false" customHeight="false" outlineLevel="0" collapsed="false">
      <c r="E539" s="72" t="s">
        <v>44</v>
      </c>
      <c r="F539" s="73" t="n">
        <f aca="false">SUM(F500:F538)</f>
        <v>29600</v>
      </c>
      <c r="G539" s="74"/>
      <c r="H539" s="75" t="n">
        <f aca="false">SUM(H500:H538)</f>
        <v>1289</v>
      </c>
    </row>
    <row r="540" customFormat="false" ht="16.5" hidden="false" customHeight="false" outlineLevel="0" collapsed="false">
      <c r="E540" s="76"/>
      <c r="F540" s="77" t="s">
        <v>45</v>
      </c>
      <c r="G540" s="78" t="n">
        <f aca="false">AVERAGE(G500:G538)</f>
        <v>0.055</v>
      </c>
      <c r="H540" s="79"/>
    </row>
  </sheetData>
  <mergeCells count="12">
    <mergeCell ref="A13:B14"/>
    <mergeCell ref="A57:B58"/>
    <mergeCell ref="A101:B102"/>
    <mergeCell ref="A145:B146"/>
    <mergeCell ref="A189:B190"/>
    <mergeCell ref="A233:B234"/>
    <mergeCell ref="A277:B278"/>
    <mergeCell ref="A321:B322"/>
    <mergeCell ref="A365:B366"/>
    <mergeCell ref="A409:B410"/>
    <mergeCell ref="A453:B454"/>
    <mergeCell ref="A497:B49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5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" activeCellId="0" sqref="I3"/>
    </sheetView>
  </sheetViews>
  <sheetFormatPr defaultColWidth="9.1484375" defaultRowHeight="16.5" customHeight="true" zeroHeight="false" outlineLevelRow="0" outlineLevelCol="0"/>
  <cols>
    <col collapsed="false" customWidth="true" hidden="false" outlineLevel="0" max="1" min="1" style="49" width="28.71"/>
    <col collapsed="false" customWidth="true" hidden="false" outlineLevel="0" max="8" min="2" style="49" width="20.71"/>
    <col collapsed="false" customWidth="true" hidden="false" outlineLevel="0" max="9" min="9" style="49" width="17.29"/>
    <col collapsed="false" customWidth="false" hidden="false" outlineLevel="0" max="16384" min="10" style="49" width="9.14"/>
  </cols>
  <sheetData>
    <row r="2" customFormat="false" ht="24.45" hidden="false" customHeight="false" outlineLevel="0" collapsed="false">
      <c r="A2" s="50" t="s">
        <v>61</v>
      </c>
      <c r="B2" s="51" t="s">
        <v>62</v>
      </c>
      <c r="C2" s="51"/>
      <c r="D2" s="51"/>
    </row>
    <row r="4" customFormat="false" ht="16.5" hidden="false" customHeight="false" outlineLevel="0" collapsed="false">
      <c r="A4" s="14" t="s">
        <v>8</v>
      </c>
      <c r="B4" s="49" t="s">
        <v>9</v>
      </c>
      <c r="C4" s="52" t="n">
        <f aca="false">H6+H9</f>
        <v>387920</v>
      </c>
      <c r="D4" s="49" t="s">
        <v>10</v>
      </c>
      <c r="E4" s="52" t="n">
        <f aca="false">H7+H10</f>
        <v>17399.4</v>
      </c>
      <c r="F4" s="49" t="s">
        <v>11</v>
      </c>
      <c r="G4" s="53" t="n">
        <f aca="false">AVERAGE(G56,G100,G144,G188,G232,G276,G320,G364,G408,G452,G496,G540)</f>
        <v>0.0476944444444445</v>
      </c>
    </row>
    <row r="5" customFormat="false" ht="16.5" hidden="false" customHeight="false" outlineLevel="0" collapsed="false">
      <c r="A5" s="18" t="s">
        <v>12</v>
      </c>
      <c r="B5" s="54" t="s">
        <v>13</v>
      </c>
      <c r="C5" s="55" t="s">
        <v>14</v>
      </c>
      <c r="D5" s="54" t="s">
        <v>15</v>
      </c>
      <c r="E5" s="55" t="s">
        <v>16</v>
      </c>
      <c r="F5" s="54" t="s">
        <v>17</v>
      </c>
      <c r="G5" s="55" t="s">
        <v>18</v>
      </c>
      <c r="H5" s="56" t="s">
        <v>19</v>
      </c>
    </row>
    <row r="6" customFormat="false" ht="16.5" hidden="false" customHeight="false" outlineLevel="0" collapsed="false">
      <c r="A6" s="57" t="s">
        <v>20</v>
      </c>
      <c r="B6" s="58" t="n">
        <f aca="false">F55</f>
        <v>26080</v>
      </c>
      <c r="C6" s="58" t="n">
        <f aca="false">F99</f>
        <v>38080</v>
      </c>
      <c r="D6" s="58" t="n">
        <f aca="false">F143</f>
        <v>30800</v>
      </c>
      <c r="E6" s="58" t="n">
        <f aca="false">F187</f>
        <v>32100</v>
      </c>
      <c r="F6" s="58" t="n">
        <f aca="false">F231</f>
        <v>45700</v>
      </c>
      <c r="G6" s="58" t="n">
        <f aca="false">F275</f>
        <v>32500</v>
      </c>
      <c r="H6" s="59" t="n">
        <f aca="false">SUM(B6:G6)</f>
        <v>205260</v>
      </c>
    </row>
    <row r="7" customFormat="false" ht="16.5" hidden="false" customHeight="false" outlineLevel="0" collapsed="false">
      <c r="A7" s="57" t="s">
        <v>21</v>
      </c>
      <c r="B7" s="58" t="n">
        <f aca="false">H55</f>
        <v>1313.2</v>
      </c>
      <c r="C7" s="58" t="n">
        <f aca="false">H99</f>
        <v>2259</v>
      </c>
      <c r="D7" s="58" t="n">
        <f aca="false">H143</f>
        <v>1552</v>
      </c>
      <c r="E7" s="58" t="n">
        <f aca="false">H187</f>
        <v>1363.8</v>
      </c>
      <c r="F7" s="58" t="n">
        <f aca="false">H231</f>
        <v>1608</v>
      </c>
      <c r="G7" s="58" t="n">
        <f aca="false">H275</f>
        <v>1300</v>
      </c>
      <c r="H7" s="59" t="n">
        <f aca="false">SUM(B7:G7)</f>
        <v>9396</v>
      </c>
    </row>
    <row r="8" customFormat="false" ht="16.5" hidden="false" customHeight="false" outlineLevel="0" collapsed="false">
      <c r="A8" s="18" t="s">
        <v>12</v>
      </c>
      <c r="B8" s="54" t="s">
        <v>22</v>
      </c>
      <c r="C8" s="54" t="s">
        <v>23</v>
      </c>
      <c r="D8" s="54" t="s">
        <v>24</v>
      </c>
      <c r="E8" s="54" t="s">
        <v>25</v>
      </c>
      <c r="F8" s="54" t="s">
        <v>26</v>
      </c>
      <c r="G8" s="54" t="s">
        <v>27</v>
      </c>
      <c r="H8" s="59"/>
    </row>
    <row r="9" customFormat="false" ht="16.5" hidden="false" customHeight="false" outlineLevel="0" collapsed="false">
      <c r="A9" s="57" t="s">
        <v>28</v>
      </c>
      <c r="B9" s="58" t="n">
        <f aca="false">F319</f>
        <v>32100</v>
      </c>
      <c r="C9" s="58" t="n">
        <f aca="false">F363</f>
        <v>30500</v>
      </c>
      <c r="D9" s="58" t="n">
        <f aca="false">F407</f>
        <v>29100</v>
      </c>
      <c r="E9" s="58" t="n">
        <f aca="false">F451</f>
        <v>28230</v>
      </c>
      <c r="F9" s="58" t="n">
        <f aca="false">F495</f>
        <v>33730</v>
      </c>
      <c r="G9" s="58" t="n">
        <f aca="false">F539</f>
        <v>29000</v>
      </c>
      <c r="H9" s="59" t="n">
        <f aca="false">SUM(B9:G9)</f>
        <v>182660</v>
      </c>
    </row>
    <row r="10" customFormat="false" ht="16.5" hidden="false" customHeight="false" outlineLevel="0" collapsed="false">
      <c r="A10" s="60" t="s">
        <v>21</v>
      </c>
      <c r="B10" s="58" t="n">
        <f aca="false">H319</f>
        <v>1594</v>
      </c>
      <c r="C10" s="58" t="n">
        <f aca="false">H363</f>
        <v>1266</v>
      </c>
      <c r="D10" s="58" t="n">
        <f aca="false">H407</f>
        <v>1352</v>
      </c>
      <c r="E10" s="58" t="n">
        <f aca="false">H451</f>
        <v>1212.6</v>
      </c>
      <c r="F10" s="58" t="n">
        <f aca="false">H495</f>
        <v>1373.8</v>
      </c>
      <c r="G10" s="58" t="n">
        <f aca="false">H539</f>
        <v>1205</v>
      </c>
      <c r="H10" s="59" t="n">
        <f aca="false">SUM(B10:G10)</f>
        <v>8003.4</v>
      </c>
    </row>
    <row r="13" customFormat="false" ht="16.5" hidden="false" customHeight="false" outlineLevel="0" collapsed="false">
      <c r="A13" s="61" t="s">
        <v>29</v>
      </c>
      <c r="B13" s="61"/>
    </row>
    <row r="14" customFormat="false" ht="16.5" hidden="false" customHeight="false" outlineLevel="0" collapsed="false">
      <c r="A14" s="61"/>
      <c r="B14" s="61"/>
    </row>
    <row r="15" customFormat="false" ht="16.5" hidden="false" customHeight="false" outlineLevel="0" collapsed="false">
      <c r="A15" s="62" t="s">
        <v>30</v>
      </c>
      <c r="B15" s="63" t="s">
        <v>31</v>
      </c>
      <c r="C15" s="63" t="s">
        <v>32</v>
      </c>
      <c r="D15" s="63" t="s">
        <v>33</v>
      </c>
      <c r="E15" s="63" t="s">
        <v>34</v>
      </c>
      <c r="F15" s="63" t="s">
        <v>35</v>
      </c>
      <c r="G15" s="63" t="s">
        <v>36</v>
      </c>
      <c r="H15" s="64" t="s">
        <v>37</v>
      </c>
    </row>
    <row r="16" customFormat="false" ht="16.5" hidden="false" customHeight="false" outlineLevel="0" collapsed="false">
      <c r="A16" s="65" t="n">
        <v>42379</v>
      </c>
      <c r="B16" s="66" t="s">
        <v>38</v>
      </c>
      <c r="C16" s="67" t="s">
        <v>39</v>
      </c>
      <c r="D16" s="67" t="n">
        <v>23665</v>
      </c>
      <c r="E16" s="68"/>
      <c r="F16" s="69" t="n">
        <v>2000</v>
      </c>
      <c r="G16" s="70" t="n">
        <v>0.06</v>
      </c>
      <c r="H16" s="71" t="n">
        <f aca="false">F16*G16</f>
        <v>120</v>
      </c>
    </row>
    <row r="17" customFormat="false" ht="16.5" hidden="false" customHeight="false" outlineLevel="0" collapsed="false">
      <c r="A17" s="65" t="n">
        <v>42381</v>
      </c>
      <c r="B17" s="66" t="s">
        <v>40</v>
      </c>
      <c r="C17" s="67" t="s">
        <v>41</v>
      </c>
      <c r="D17" s="67" t="n">
        <v>23668</v>
      </c>
      <c r="E17" s="68"/>
      <c r="F17" s="69" t="n">
        <v>23000</v>
      </c>
      <c r="G17" s="70" t="n">
        <v>0.05</v>
      </c>
      <c r="H17" s="71" t="n">
        <f aca="false">F17*G17</f>
        <v>1150</v>
      </c>
    </row>
    <row r="18" customFormat="false" ht="16.5" hidden="false" customHeight="false" outlineLevel="0" collapsed="false">
      <c r="A18" s="65" t="n">
        <v>42384</v>
      </c>
      <c r="B18" s="66" t="s">
        <v>42</v>
      </c>
      <c r="C18" s="67" t="s">
        <v>43</v>
      </c>
      <c r="D18" s="67" t="n">
        <v>27000</v>
      </c>
      <c r="E18" s="68"/>
      <c r="F18" s="69" t="n">
        <v>1080</v>
      </c>
      <c r="G18" s="70" t="n">
        <v>0.04</v>
      </c>
      <c r="H18" s="71" t="n">
        <f aca="false">F18*G18</f>
        <v>43.2</v>
      </c>
    </row>
    <row r="19" customFormat="false" ht="16.5" hidden="false" customHeight="false" outlineLevel="0" collapsed="false">
      <c r="A19" s="65"/>
      <c r="B19" s="66"/>
      <c r="C19" s="67"/>
      <c r="D19" s="67"/>
      <c r="E19" s="68"/>
      <c r="F19" s="69"/>
      <c r="G19" s="70"/>
      <c r="H19" s="71" t="n">
        <f aca="false">F19*G19</f>
        <v>0</v>
      </c>
    </row>
    <row r="20" customFormat="false" ht="16.5" hidden="false" customHeight="false" outlineLevel="0" collapsed="false">
      <c r="A20" s="65"/>
      <c r="B20" s="66"/>
      <c r="C20" s="67"/>
      <c r="D20" s="67"/>
      <c r="E20" s="68"/>
      <c r="F20" s="69"/>
      <c r="G20" s="70"/>
      <c r="H20" s="71" t="n">
        <f aca="false">F20*G20</f>
        <v>0</v>
      </c>
    </row>
    <row r="21" customFormat="false" ht="16.5" hidden="false" customHeight="false" outlineLevel="0" collapsed="false">
      <c r="A21" s="65"/>
      <c r="B21" s="66"/>
      <c r="C21" s="67"/>
      <c r="D21" s="67"/>
      <c r="E21" s="68"/>
      <c r="F21" s="69"/>
      <c r="G21" s="70"/>
      <c r="H21" s="71" t="n">
        <f aca="false">F21*G21</f>
        <v>0</v>
      </c>
    </row>
    <row r="22" customFormat="false" ht="16.5" hidden="false" customHeight="false" outlineLevel="0" collapsed="false">
      <c r="A22" s="65"/>
      <c r="B22" s="66"/>
      <c r="C22" s="67"/>
      <c r="D22" s="67"/>
      <c r="E22" s="68"/>
      <c r="F22" s="69"/>
      <c r="G22" s="70"/>
      <c r="H22" s="71" t="n">
        <f aca="false">F22*G22</f>
        <v>0</v>
      </c>
    </row>
    <row r="23" customFormat="false" ht="16.5" hidden="false" customHeight="false" outlineLevel="0" collapsed="false">
      <c r="A23" s="65"/>
      <c r="B23" s="66"/>
      <c r="C23" s="67"/>
      <c r="D23" s="67"/>
      <c r="E23" s="68"/>
      <c r="F23" s="69"/>
      <c r="G23" s="70"/>
      <c r="H23" s="71" t="n">
        <f aca="false">F23*G23</f>
        <v>0</v>
      </c>
    </row>
    <row r="24" customFormat="false" ht="16.5" hidden="false" customHeight="false" outlineLevel="0" collapsed="false">
      <c r="A24" s="65"/>
      <c r="B24" s="66"/>
      <c r="C24" s="67"/>
      <c r="D24" s="67"/>
      <c r="E24" s="68"/>
      <c r="F24" s="69"/>
      <c r="G24" s="70"/>
      <c r="H24" s="71" t="n">
        <f aca="false">F24*G24</f>
        <v>0</v>
      </c>
    </row>
    <row r="25" customFormat="false" ht="16.5" hidden="false" customHeight="false" outlineLevel="0" collapsed="false">
      <c r="A25" s="65"/>
      <c r="B25" s="66"/>
      <c r="C25" s="67"/>
      <c r="D25" s="67"/>
      <c r="E25" s="68"/>
      <c r="F25" s="69"/>
      <c r="G25" s="70"/>
      <c r="H25" s="71" t="n">
        <f aca="false">F25*G25</f>
        <v>0</v>
      </c>
    </row>
    <row r="26" customFormat="false" ht="16.5" hidden="false" customHeight="false" outlineLevel="0" collapsed="false">
      <c r="A26" s="65"/>
      <c r="B26" s="66"/>
      <c r="C26" s="67"/>
      <c r="D26" s="67"/>
      <c r="E26" s="68"/>
      <c r="F26" s="69"/>
      <c r="G26" s="70"/>
      <c r="H26" s="71" t="n">
        <f aca="false">F26*G26</f>
        <v>0</v>
      </c>
    </row>
    <row r="27" customFormat="false" ht="16.5" hidden="false" customHeight="false" outlineLevel="0" collapsed="false">
      <c r="A27" s="65"/>
      <c r="B27" s="66"/>
      <c r="C27" s="67"/>
      <c r="D27" s="67"/>
      <c r="E27" s="68"/>
      <c r="F27" s="69"/>
      <c r="G27" s="70"/>
      <c r="H27" s="71" t="n">
        <f aca="false">F27*G27</f>
        <v>0</v>
      </c>
    </row>
    <row r="28" customFormat="false" ht="16.5" hidden="false" customHeight="false" outlineLevel="0" collapsed="false">
      <c r="A28" s="65"/>
      <c r="B28" s="66"/>
      <c r="C28" s="67"/>
      <c r="D28" s="67"/>
      <c r="E28" s="68"/>
      <c r="F28" s="69"/>
      <c r="G28" s="70"/>
      <c r="H28" s="71" t="n">
        <f aca="false">F28*G28</f>
        <v>0</v>
      </c>
    </row>
    <row r="29" customFormat="false" ht="16.5" hidden="false" customHeight="false" outlineLevel="0" collapsed="false">
      <c r="A29" s="65"/>
      <c r="B29" s="66"/>
      <c r="C29" s="67"/>
      <c r="D29" s="67"/>
      <c r="E29" s="68"/>
      <c r="F29" s="69"/>
      <c r="G29" s="70"/>
      <c r="H29" s="71" t="n">
        <f aca="false">F29*G29</f>
        <v>0</v>
      </c>
    </row>
    <row r="30" customFormat="false" ht="16.5" hidden="false" customHeight="false" outlineLevel="0" collapsed="false">
      <c r="A30" s="65"/>
      <c r="B30" s="66"/>
      <c r="C30" s="67"/>
      <c r="D30" s="67"/>
      <c r="E30" s="68"/>
      <c r="F30" s="69"/>
      <c r="G30" s="70"/>
      <c r="H30" s="71" t="n">
        <f aca="false">F30*G30</f>
        <v>0</v>
      </c>
    </row>
    <row r="31" customFormat="false" ht="16.5" hidden="false" customHeight="false" outlineLevel="0" collapsed="false">
      <c r="A31" s="65"/>
      <c r="B31" s="66"/>
      <c r="C31" s="67"/>
      <c r="D31" s="67"/>
      <c r="E31" s="68"/>
      <c r="F31" s="69"/>
      <c r="G31" s="70"/>
      <c r="H31" s="71" t="n">
        <f aca="false">F31*G31</f>
        <v>0</v>
      </c>
    </row>
    <row r="32" customFormat="false" ht="16.5" hidden="false" customHeight="false" outlineLevel="0" collapsed="false">
      <c r="A32" s="65"/>
      <c r="B32" s="66"/>
      <c r="C32" s="67"/>
      <c r="D32" s="67"/>
      <c r="E32" s="68"/>
      <c r="F32" s="69"/>
      <c r="G32" s="70"/>
      <c r="H32" s="71" t="n">
        <f aca="false">F32*G32</f>
        <v>0</v>
      </c>
    </row>
    <row r="33" customFormat="false" ht="16.5" hidden="false" customHeight="false" outlineLevel="0" collapsed="false">
      <c r="A33" s="65"/>
      <c r="B33" s="66"/>
      <c r="C33" s="67"/>
      <c r="D33" s="67"/>
      <c r="E33" s="68"/>
      <c r="F33" s="69"/>
      <c r="G33" s="70"/>
      <c r="H33" s="71" t="n">
        <f aca="false">F33*G33</f>
        <v>0</v>
      </c>
    </row>
    <row r="34" customFormat="false" ht="16.5" hidden="false" customHeight="false" outlineLevel="0" collapsed="false">
      <c r="A34" s="65"/>
      <c r="B34" s="66"/>
      <c r="C34" s="67"/>
      <c r="D34" s="67"/>
      <c r="E34" s="68"/>
      <c r="F34" s="69"/>
      <c r="G34" s="70"/>
      <c r="H34" s="71" t="n">
        <f aca="false">F34*G34</f>
        <v>0</v>
      </c>
    </row>
    <row r="35" customFormat="false" ht="16.5" hidden="false" customHeight="false" outlineLevel="0" collapsed="false">
      <c r="A35" s="65"/>
      <c r="B35" s="66"/>
      <c r="C35" s="67"/>
      <c r="D35" s="67"/>
      <c r="E35" s="68"/>
      <c r="F35" s="69"/>
      <c r="G35" s="70"/>
      <c r="H35" s="71" t="n">
        <f aca="false">F35*G35</f>
        <v>0</v>
      </c>
    </row>
    <row r="36" customFormat="false" ht="16.5" hidden="false" customHeight="false" outlineLevel="0" collapsed="false">
      <c r="A36" s="65"/>
      <c r="B36" s="66"/>
      <c r="C36" s="67"/>
      <c r="D36" s="67"/>
      <c r="E36" s="68"/>
      <c r="F36" s="69"/>
      <c r="G36" s="70"/>
      <c r="H36" s="71" t="n">
        <f aca="false">F36*G36</f>
        <v>0</v>
      </c>
    </row>
    <row r="37" customFormat="false" ht="16.5" hidden="false" customHeight="false" outlineLevel="0" collapsed="false">
      <c r="A37" s="65"/>
      <c r="B37" s="66"/>
      <c r="C37" s="67"/>
      <c r="D37" s="67"/>
      <c r="E37" s="68"/>
      <c r="F37" s="69"/>
      <c r="G37" s="70"/>
      <c r="H37" s="71" t="n">
        <f aca="false">F37*G37</f>
        <v>0</v>
      </c>
    </row>
    <row r="38" customFormat="false" ht="16.5" hidden="false" customHeight="false" outlineLevel="0" collapsed="false">
      <c r="A38" s="65"/>
      <c r="B38" s="66"/>
      <c r="C38" s="67"/>
      <c r="D38" s="67"/>
      <c r="E38" s="68"/>
      <c r="F38" s="69"/>
      <c r="G38" s="70"/>
      <c r="H38" s="71" t="n">
        <f aca="false">F38*G38</f>
        <v>0</v>
      </c>
    </row>
    <row r="39" customFormat="false" ht="16.5" hidden="false" customHeight="false" outlineLevel="0" collapsed="false">
      <c r="A39" s="65"/>
      <c r="B39" s="66"/>
      <c r="C39" s="67"/>
      <c r="D39" s="67"/>
      <c r="E39" s="68"/>
      <c r="F39" s="69"/>
      <c r="G39" s="70"/>
      <c r="H39" s="71" t="n">
        <f aca="false">F39*G39</f>
        <v>0</v>
      </c>
    </row>
    <row r="40" customFormat="false" ht="16.5" hidden="false" customHeight="false" outlineLevel="0" collapsed="false">
      <c r="A40" s="65"/>
      <c r="B40" s="66"/>
      <c r="C40" s="67"/>
      <c r="D40" s="67"/>
      <c r="E40" s="68"/>
      <c r="F40" s="69"/>
      <c r="G40" s="70"/>
      <c r="H40" s="71" t="n">
        <f aca="false">F40*G40</f>
        <v>0</v>
      </c>
    </row>
    <row r="41" customFormat="false" ht="16.5" hidden="false" customHeight="false" outlineLevel="0" collapsed="false">
      <c r="A41" s="65"/>
      <c r="B41" s="66"/>
      <c r="C41" s="67"/>
      <c r="D41" s="67"/>
      <c r="E41" s="68"/>
      <c r="F41" s="69"/>
      <c r="G41" s="70"/>
      <c r="H41" s="71" t="n">
        <f aca="false">F41*G41</f>
        <v>0</v>
      </c>
    </row>
    <row r="42" customFormat="false" ht="16.5" hidden="false" customHeight="false" outlineLevel="0" collapsed="false">
      <c r="A42" s="65"/>
      <c r="B42" s="66"/>
      <c r="C42" s="67"/>
      <c r="D42" s="67"/>
      <c r="E42" s="68"/>
      <c r="F42" s="69"/>
      <c r="G42" s="70"/>
      <c r="H42" s="71" t="n">
        <f aca="false">F42*G42</f>
        <v>0</v>
      </c>
    </row>
    <row r="43" customFormat="false" ht="16.5" hidden="false" customHeight="false" outlineLevel="0" collapsed="false">
      <c r="A43" s="65"/>
      <c r="B43" s="66"/>
      <c r="C43" s="67"/>
      <c r="D43" s="67"/>
      <c r="E43" s="68"/>
      <c r="F43" s="69"/>
      <c r="G43" s="70"/>
      <c r="H43" s="71" t="n">
        <f aca="false">F43*G43</f>
        <v>0</v>
      </c>
    </row>
    <row r="44" customFormat="false" ht="16.5" hidden="false" customHeight="false" outlineLevel="0" collapsed="false">
      <c r="A44" s="65"/>
      <c r="B44" s="66"/>
      <c r="C44" s="67"/>
      <c r="D44" s="67"/>
      <c r="E44" s="68"/>
      <c r="F44" s="69"/>
      <c r="G44" s="70"/>
      <c r="H44" s="71" t="n">
        <f aca="false">F44*G44</f>
        <v>0</v>
      </c>
    </row>
    <row r="45" customFormat="false" ht="16.5" hidden="false" customHeight="false" outlineLevel="0" collapsed="false">
      <c r="A45" s="65"/>
      <c r="B45" s="66"/>
      <c r="C45" s="67"/>
      <c r="D45" s="67"/>
      <c r="E45" s="68"/>
      <c r="F45" s="69"/>
      <c r="G45" s="70"/>
      <c r="H45" s="71" t="n">
        <f aca="false">F45*G45</f>
        <v>0</v>
      </c>
    </row>
    <row r="46" customFormat="false" ht="16.5" hidden="false" customHeight="false" outlineLevel="0" collapsed="false">
      <c r="A46" s="65"/>
      <c r="B46" s="66"/>
      <c r="C46" s="67"/>
      <c r="D46" s="67"/>
      <c r="E46" s="68"/>
      <c r="F46" s="69"/>
      <c r="G46" s="70"/>
      <c r="H46" s="71" t="n">
        <f aca="false">F46*G46</f>
        <v>0</v>
      </c>
    </row>
    <row r="47" customFormat="false" ht="16.5" hidden="false" customHeight="false" outlineLevel="0" collapsed="false">
      <c r="A47" s="65"/>
      <c r="B47" s="66"/>
      <c r="C47" s="67"/>
      <c r="D47" s="67"/>
      <c r="E47" s="68"/>
      <c r="F47" s="69"/>
      <c r="G47" s="70"/>
      <c r="H47" s="71" t="n">
        <f aca="false">F47*G47</f>
        <v>0</v>
      </c>
    </row>
    <row r="48" customFormat="false" ht="16.5" hidden="false" customHeight="false" outlineLevel="0" collapsed="false">
      <c r="A48" s="65"/>
      <c r="B48" s="66"/>
      <c r="C48" s="67"/>
      <c r="D48" s="67"/>
      <c r="E48" s="68"/>
      <c r="F48" s="69"/>
      <c r="G48" s="70"/>
      <c r="H48" s="71" t="n">
        <f aca="false">F48*G48</f>
        <v>0</v>
      </c>
    </row>
    <row r="49" customFormat="false" ht="16.5" hidden="false" customHeight="false" outlineLevel="0" collapsed="false">
      <c r="A49" s="65"/>
      <c r="B49" s="66"/>
      <c r="C49" s="67"/>
      <c r="D49" s="67"/>
      <c r="E49" s="68"/>
      <c r="F49" s="69"/>
      <c r="G49" s="70"/>
      <c r="H49" s="71" t="n">
        <f aca="false">F49*G49</f>
        <v>0</v>
      </c>
    </row>
    <row r="50" customFormat="false" ht="16.5" hidden="false" customHeight="false" outlineLevel="0" collapsed="false">
      <c r="A50" s="65"/>
      <c r="B50" s="66"/>
      <c r="C50" s="67"/>
      <c r="D50" s="67"/>
      <c r="E50" s="68"/>
      <c r="F50" s="69"/>
      <c r="G50" s="70"/>
      <c r="H50" s="71" t="n">
        <f aca="false">F50*G50</f>
        <v>0</v>
      </c>
    </row>
    <row r="51" customFormat="false" ht="16.5" hidden="false" customHeight="false" outlineLevel="0" collapsed="false">
      <c r="A51" s="65"/>
      <c r="B51" s="66"/>
      <c r="C51" s="67"/>
      <c r="D51" s="67"/>
      <c r="E51" s="68"/>
      <c r="F51" s="69"/>
      <c r="G51" s="70"/>
      <c r="H51" s="71" t="n">
        <f aca="false">F51*G51</f>
        <v>0</v>
      </c>
    </row>
    <row r="52" customFormat="false" ht="16.5" hidden="false" customHeight="false" outlineLevel="0" collapsed="false">
      <c r="A52" s="65"/>
      <c r="B52" s="66"/>
      <c r="C52" s="67"/>
      <c r="D52" s="67"/>
      <c r="E52" s="68"/>
      <c r="F52" s="69"/>
      <c r="G52" s="70"/>
      <c r="H52" s="71" t="n">
        <f aca="false">F52*G52</f>
        <v>0</v>
      </c>
    </row>
    <row r="53" customFormat="false" ht="16.5" hidden="false" customHeight="false" outlineLevel="0" collapsed="false">
      <c r="A53" s="65"/>
      <c r="B53" s="66"/>
      <c r="C53" s="67"/>
      <c r="D53" s="67"/>
      <c r="E53" s="68"/>
      <c r="F53" s="69"/>
      <c r="G53" s="70"/>
      <c r="H53" s="71" t="n">
        <f aca="false">F53*G53</f>
        <v>0</v>
      </c>
    </row>
    <row r="54" customFormat="false" ht="16.5" hidden="false" customHeight="false" outlineLevel="0" collapsed="false">
      <c r="A54" s="65"/>
      <c r="B54" s="66"/>
      <c r="C54" s="67"/>
      <c r="D54" s="67"/>
      <c r="E54" s="68"/>
      <c r="F54" s="69"/>
      <c r="G54" s="70"/>
      <c r="H54" s="71" t="n">
        <f aca="false">F54*G54</f>
        <v>0</v>
      </c>
    </row>
    <row r="55" customFormat="false" ht="16.5" hidden="false" customHeight="false" outlineLevel="0" collapsed="false">
      <c r="E55" s="72" t="s">
        <v>44</v>
      </c>
      <c r="F55" s="73" t="n">
        <f aca="false">SUM(F16:F54)</f>
        <v>26080</v>
      </c>
      <c r="G55" s="74"/>
      <c r="H55" s="75" t="n">
        <f aca="false">SUM(H16:H54)</f>
        <v>1313.2</v>
      </c>
    </row>
    <row r="56" customFormat="false" ht="16.5" hidden="false" customHeight="false" outlineLevel="0" collapsed="false">
      <c r="E56" s="76"/>
      <c r="F56" s="77" t="s">
        <v>45</v>
      </c>
      <c r="G56" s="78" t="n">
        <f aca="false">AVERAGE(G16:G54)</f>
        <v>0.05</v>
      </c>
      <c r="H56" s="79"/>
    </row>
    <row r="57" customFormat="false" ht="16.5" hidden="false" customHeight="false" outlineLevel="0" collapsed="false">
      <c r="A57" s="61" t="s">
        <v>46</v>
      </c>
      <c r="B57" s="61"/>
    </row>
    <row r="58" customFormat="false" ht="16.5" hidden="false" customHeight="false" outlineLevel="0" collapsed="false">
      <c r="A58" s="61"/>
      <c r="B58" s="61"/>
    </row>
    <row r="59" customFormat="false" ht="16.5" hidden="false" customHeight="false" outlineLevel="0" collapsed="false">
      <c r="A59" s="62" t="s">
        <v>30</v>
      </c>
      <c r="B59" s="63" t="s">
        <v>31</v>
      </c>
      <c r="C59" s="63" t="s">
        <v>32</v>
      </c>
      <c r="D59" s="63" t="s">
        <v>33</v>
      </c>
      <c r="E59" s="63" t="s">
        <v>34</v>
      </c>
      <c r="F59" s="63" t="s">
        <v>35</v>
      </c>
      <c r="G59" s="63" t="s">
        <v>36</v>
      </c>
      <c r="H59" s="64" t="s">
        <v>37</v>
      </c>
    </row>
    <row r="60" customFormat="false" ht="16.5" hidden="false" customHeight="false" outlineLevel="0" collapsed="false">
      <c r="A60" s="65" t="n">
        <v>42410</v>
      </c>
      <c r="B60" s="66" t="s">
        <v>38</v>
      </c>
      <c r="C60" s="67" t="s">
        <v>39</v>
      </c>
      <c r="D60" s="67" t="n">
        <v>23665</v>
      </c>
      <c r="E60" s="68"/>
      <c r="F60" s="69" t="n">
        <v>1500</v>
      </c>
      <c r="G60" s="70" t="n">
        <v>0.05</v>
      </c>
      <c r="H60" s="71" t="n">
        <f aca="false">F60*G60</f>
        <v>75</v>
      </c>
    </row>
    <row r="61" customFormat="false" ht="16.5" hidden="false" customHeight="false" outlineLevel="0" collapsed="false">
      <c r="A61" s="65" t="n">
        <v>42412</v>
      </c>
      <c r="B61" s="66" t="s">
        <v>40</v>
      </c>
      <c r="C61" s="67" t="s">
        <v>41</v>
      </c>
      <c r="D61" s="67" t="n">
        <v>23668</v>
      </c>
      <c r="E61" s="68"/>
      <c r="F61" s="69" t="n">
        <v>35500</v>
      </c>
      <c r="G61" s="70" t="n">
        <v>0.06</v>
      </c>
      <c r="H61" s="71" t="n">
        <f aca="false">F61*G61</f>
        <v>2130</v>
      </c>
    </row>
    <row r="62" customFormat="false" ht="16.5" hidden="false" customHeight="false" outlineLevel="0" collapsed="false">
      <c r="A62" s="65" t="n">
        <v>42415</v>
      </c>
      <c r="B62" s="66" t="s">
        <v>42</v>
      </c>
      <c r="C62" s="67" t="s">
        <v>43</v>
      </c>
      <c r="D62" s="67" t="n">
        <v>27000</v>
      </c>
      <c r="E62" s="68"/>
      <c r="F62" s="69" t="n">
        <v>1080</v>
      </c>
      <c r="G62" s="70" t="n">
        <v>0.05</v>
      </c>
      <c r="H62" s="71" t="n">
        <f aca="false">F62*G62</f>
        <v>54</v>
      </c>
    </row>
    <row r="63" customFormat="false" ht="16.5" hidden="false" customHeight="false" outlineLevel="0" collapsed="false">
      <c r="A63" s="65"/>
      <c r="B63" s="66"/>
      <c r="C63" s="67"/>
      <c r="D63" s="67"/>
      <c r="E63" s="68"/>
      <c r="F63" s="69"/>
      <c r="G63" s="70"/>
      <c r="H63" s="71" t="n">
        <f aca="false">F63*G63</f>
        <v>0</v>
      </c>
    </row>
    <row r="64" customFormat="false" ht="16.5" hidden="false" customHeight="false" outlineLevel="0" collapsed="false">
      <c r="A64" s="65"/>
      <c r="B64" s="66"/>
      <c r="C64" s="67"/>
      <c r="D64" s="67"/>
      <c r="E64" s="68"/>
      <c r="F64" s="69"/>
      <c r="G64" s="70"/>
      <c r="H64" s="71" t="n">
        <f aca="false">F64*G64</f>
        <v>0</v>
      </c>
    </row>
    <row r="65" customFormat="false" ht="16.5" hidden="false" customHeight="false" outlineLevel="0" collapsed="false">
      <c r="A65" s="65"/>
      <c r="B65" s="66"/>
      <c r="C65" s="67"/>
      <c r="D65" s="67"/>
      <c r="E65" s="68"/>
      <c r="F65" s="69"/>
      <c r="G65" s="70"/>
      <c r="H65" s="71" t="n">
        <f aca="false">F65*G65</f>
        <v>0</v>
      </c>
    </row>
    <row r="66" customFormat="false" ht="16.5" hidden="false" customHeight="false" outlineLevel="0" collapsed="false">
      <c r="A66" s="65"/>
      <c r="B66" s="66"/>
      <c r="C66" s="67"/>
      <c r="D66" s="67"/>
      <c r="E66" s="68"/>
      <c r="F66" s="69"/>
      <c r="G66" s="70"/>
      <c r="H66" s="71" t="n">
        <f aca="false">F66*G66</f>
        <v>0</v>
      </c>
    </row>
    <row r="67" customFormat="false" ht="16.5" hidden="false" customHeight="false" outlineLevel="0" collapsed="false">
      <c r="A67" s="65"/>
      <c r="B67" s="66"/>
      <c r="C67" s="67"/>
      <c r="D67" s="67"/>
      <c r="E67" s="68"/>
      <c r="F67" s="69"/>
      <c r="G67" s="70"/>
      <c r="H67" s="71" t="n">
        <f aca="false">F67*G67</f>
        <v>0</v>
      </c>
    </row>
    <row r="68" customFormat="false" ht="16.5" hidden="false" customHeight="false" outlineLevel="0" collapsed="false">
      <c r="A68" s="65"/>
      <c r="B68" s="66"/>
      <c r="C68" s="67"/>
      <c r="D68" s="67"/>
      <c r="E68" s="68"/>
      <c r="F68" s="69"/>
      <c r="G68" s="70"/>
      <c r="H68" s="71" t="n">
        <f aca="false">F68*G68</f>
        <v>0</v>
      </c>
    </row>
    <row r="69" customFormat="false" ht="16.5" hidden="false" customHeight="false" outlineLevel="0" collapsed="false">
      <c r="A69" s="65"/>
      <c r="B69" s="66"/>
      <c r="C69" s="67"/>
      <c r="D69" s="67"/>
      <c r="E69" s="68"/>
      <c r="F69" s="69"/>
      <c r="G69" s="70"/>
      <c r="H69" s="71" t="n">
        <f aca="false">F69*G69</f>
        <v>0</v>
      </c>
    </row>
    <row r="70" customFormat="false" ht="16.5" hidden="false" customHeight="false" outlineLevel="0" collapsed="false">
      <c r="A70" s="65"/>
      <c r="B70" s="66"/>
      <c r="C70" s="67"/>
      <c r="D70" s="67"/>
      <c r="E70" s="68"/>
      <c r="F70" s="69"/>
      <c r="G70" s="70"/>
      <c r="H70" s="71" t="n">
        <f aca="false">F70*G70</f>
        <v>0</v>
      </c>
    </row>
    <row r="71" customFormat="false" ht="16.5" hidden="false" customHeight="false" outlineLevel="0" collapsed="false">
      <c r="A71" s="65"/>
      <c r="B71" s="66"/>
      <c r="C71" s="67"/>
      <c r="D71" s="67"/>
      <c r="E71" s="68"/>
      <c r="F71" s="69"/>
      <c r="G71" s="70"/>
      <c r="H71" s="71" t="n">
        <f aca="false">F71*G71</f>
        <v>0</v>
      </c>
    </row>
    <row r="72" customFormat="false" ht="16.5" hidden="false" customHeight="false" outlineLevel="0" collapsed="false">
      <c r="A72" s="65"/>
      <c r="B72" s="66"/>
      <c r="C72" s="67"/>
      <c r="D72" s="67"/>
      <c r="E72" s="68"/>
      <c r="F72" s="69"/>
      <c r="G72" s="70"/>
      <c r="H72" s="71" t="n">
        <f aca="false">F72*G72</f>
        <v>0</v>
      </c>
    </row>
    <row r="73" customFormat="false" ht="16.5" hidden="false" customHeight="false" outlineLevel="0" collapsed="false">
      <c r="A73" s="65"/>
      <c r="B73" s="66"/>
      <c r="C73" s="67"/>
      <c r="D73" s="67"/>
      <c r="E73" s="68"/>
      <c r="F73" s="69"/>
      <c r="G73" s="70"/>
      <c r="H73" s="71" t="n">
        <f aca="false">F73*G73</f>
        <v>0</v>
      </c>
    </row>
    <row r="74" customFormat="false" ht="16.5" hidden="false" customHeight="false" outlineLevel="0" collapsed="false">
      <c r="A74" s="65"/>
      <c r="B74" s="66"/>
      <c r="C74" s="67"/>
      <c r="D74" s="67"/>
      <c r="E74" s="68"/>
      <c r="F74" s="69"/>
      <c r="G74" s="70"/>
      <c r="H74" s="71" t="n">
        <f aca="false">F74*G74</f>
        <v>0</v>
      </c>
    </row>
    <row r="75" customFormat="false" ht="16.5" hidden="false" customHeight="false" outlineLevel="0" collapsed="false">
      <c r="A75" s="65"/>
      <c r="B75" s="66"/>
      <c r="C75" s="67"/>
      <c r="D75" s="67"/>
      <c r="E75" s="68"/>
      <c r="F75" s="69"/>
      <c r="G75" s="70"/>
      <c r="H75" s="71" t="n">
        <f aca="false">F75*G75</f>
        <v>0</v>
      </c>
    </row>
    <row r="76" customFormat="false" ht="16.5" hidden="false" customHeight="false" outlineLevel="0" collapsed="false">
      <c r="A76" s="65"/>
      <c r="B76" s="66"/>
      <c r="C76" s="67"/>
      <c r="D76" s="67"/>
      <c r="E76" s="68"/>
      <c r="F76" s="69"/>
      <c r="G76" s="70"/>
      <c r="H76" s="71" t="n">
        <f aca="false">F76*G76</f>
        <v>0</v>
      </c>
    </row>
    <row r="77" customFormat="false" ht="16.5" hidden="false" customHeight="false" outlineLevel="0" collapsed="false">
      <c r="A77" s="65"/>
      <c r="B77" s="66"/>
      <c r="C77" s="67"/>
      <c r="D77" s="67"/>
      <c r="E77" s="68"/>
      <c r="F77" s="69"/>
      <c r="G77" s="70"/>
      <c r="H77" s="71" t="n">
        <f aca="false">F77*G77</f>
        <v>0</v>
      </c>
    </row>
    <row r="78" customFormat="false" ht="16.5" hidden="false" customHeight="false" outlineLevel="0" collapsed="false">
      <c r="A78" s="65"/>
      <c r="B78" s="66"/>
      <c r="C78" s="67"/>
      <c r="D78" s="67"/>
      <c r="E78" s="68"/>
      <c r="F78" s="69"/>
      <c r="G78" s="70"/>
      <c r="H78" s="71" t="n">
        <f aca="false">F78*G78</f>
        <v>0</v>
      </c>
    </row>
    <row r="79" customFormat="false" ht="16.5" hidden="false" customHeight="false" outlineLevel="0" collapsed="false">
      <c r="A79" s="65"/>
      <c r="B79" s="66"/>
      <c r="C79" s="67"/>
      <c r="D79" s="67"/>
      <c r="E79" s="68"/>
      <c r="F79" s="69"/>
      <c r="G79" s="70"/>
      <c r="H79" s="71" t="n">
        <f aca="false">F79*G79</f>
        <v>0</v>
      </c>
    </row>
    <row r="80" customFormat="false" ht="16.5" hidden="false" customHeight="false" outlineLevel="0" collapsed="false">
      <c r="A80" s="65"/>
      <c r="B80" s="66"/>
      <c r="C80" s="67"/>
      <c r="D80" s="67"/>
      <c r="E80" s="68"/>
      <c r="F80" s="69"/>
      <c r="G80" s="70"/>
      <c r="H80" s="71" t="n">
        <f aca="false">F80*G80</f>
        <v>0</v>
      </c>
    </row>
    <row r="81" customFormat="false" ht="16.5" hidden="false" customHeight="false" outlineLevel="0" collapsed="false">
      <c r="A81" s="65"/>
      <c r="B81" s="66"/>
      <c r="C81" s="67"/>
      <c r="D81" s="67"/>
      <c r="E81" s="68"/>
      <c r="F81" s="69"/>
      <c r="G81" s="70"/>
      <c r="H81" s="71" t="n">
        <f aca="false">F81*G81</f>
        <v>0</v>
      </c>
    </row>
    <row r="82" customFormat="false" ht="16.5" hidden="false" customHeight="false" outlineLevel="0" collapsed="false">
      <c r="A82" s="65"/>
      <c r="B82" s="66"/>
      <c r="C82" s="67"/>
      <c r="D82" s="67"/>
      <c r="E82" s="68"/>
      <c r="F82" s="69"/>
      <c r="G82" s="70"/>
      <c r="H82" s="71" t="n">
        <f aca="false">F82*G82</f>
        <v>0</v>
      </c>
    </row>
    <row r="83" customFormat="false" ht="16.5" hidden="false" customHeight="false" outlineLevel="0" collapsed="false">
      <c r="A83" s="65"/>
      <c r="B83" s="66"/>
      <c r="C83" s="67"/>
      <c r="D83" s="67"/>
      <c r="E83" s="68"/>
      <c r="F83" s="69"/>
      <c r="G83" s="70"/>
      <c r="H83" s="71" t="n">
        <f aca="false">F83*G83</f>
        <v>0</v>
      </c>
    </row>
    <row r="84" customFormat="false" ht="16.5" hidden="false" customHeight="false" outlineLevel="0" collapsed="false">
      <c r="A84" s="65"/>
      <c r="B84" s="66"/>
      <c r="C84" s="67"/>
      <c r="D84" s="67"/>
      <c r="E84" s="68"/>
      <c r="F84" s="69"/>
      <c r="G84" s="70"/>
      <c r="H84" s="71" t="n">
        <f aca="false">F84*G84</f>
        <v>0</v>
      </c>
    </row>
    <row r="85" customFormat="false" ht="16.5" hidden="false" customHeight="false" outlineLevel="0" collapsed="false">
      <c r="A85" s="65"/>
      <c r="B85" s="66"/>
      <c r="C85" s="67"/>
      <c r="D85" s="67"/>
      <c r="E85" s="68"/>
      <c r="F85" s="69"/>
      <c r="G85" s="70"/>
      <c r="H85" s="71" t="n">
        <f aca="false">F85*G85</f>
        <v>0</v>
      </c>
    </row>
    <row r="86" customFormat="false" ht="16.5" hidden="false" customHeight="false" outlineLevel="0" collapsed="false">
      <c r="A86" s="65"/>
      <c r="B86" s="66"/>
      <c r="C86" s="67"/>
      <c r="D86" s="67"/>
      <c r="E86" s="68"/>
      <c r="F86" s="69"/>
      <c r="G86" s="70"/>
      <c r="H86" s="71" t="n">
        <f aca="false">F86*G86</f>
        <v>0</v>
      </c>
    </row>
    <row r="87" customFormat="false" ht="16.5" hidden="false" customHeight="false" outlineLevel="0" collapsed="false">
      <c r="A87" s="65"/>
      <c r="B87" s="66"/>
      <c r="C87" s="67"/>
      <c r="D87" s="67"/>
      <c r="E87" s="68"/>
      <c r="F87" s="69"/>
      <c r="G87" s="70"/>
      <c r="H87" s="71" t="n">
        <f aca="false">F87*G87</f>
        <v>0</v>
      </c>
    </row>
    <row r="88" customFormat="false" ht="16.5" hidden="false" customHeight="false" outlineLevel="0" collapsed="false">
      <c r="A88" s="65"/>
      <c r="B88" s="66"/>
      <c r="C88" s="67"/>
      <c r="D88" s="67"/>
      <c r="E88" s="68"/>
      <c r="F88" s="69"/>
      <c r="G88" s="70"/>
      <c r="H88" s="71" t="n">
        <f aca="false">F88*G88</f>
        <v>0</v>
      </c>
    </row>
    <row r="89" customFormat="false" ht="16.5" hidden="false" customHeight="false" outlineLevel="0" collapsed="false">
      <c r="A89" s="65"/>
      <c r="B89" s="66"/>
      <c r="C89" s="67"/>
      <c r="D89" s="67"/>
      <c r="E89" s="68"/>
      <c r="F89" s="69"/>
      <c r="G89" s="70"/>
      <c r="H89" s="71" t="n">
        <f aca="false">F89*G89</f>
        <v>0</v>
      </c>
    </row>
    <row r="90" customFormat="false" ht="16.5" hidden="false" customHeight="false" outlineLevel="0" collapsed="false">
      <c r="A90" s="65"/>
      <c r="B90" s="66"/>
      <c r="C90" s="67"/>
      <c r="D90" s="67"/>
      <c r="E90" s="68"/>
      <c r="F90" s="69"/>
      <c r="G90" s="70"/>
      <c r="H90" s="71" t="n">
        <f aca="false">F90*G90</f>
        <v>0</v>
      </c>
    </row>
    <row r="91" customFormat="false" ht="16.5" hidden="false" customHeight="false" outlineLevel="0" collapsed="false">
      <c r="A91" s="65"/>
      <c r="B91" s="66"/>
      <c r="C91" s="67"/>
      <c r="D91" s="67"/>
      <c r="E91" s="68"/>
      <c r="F91" s="69"/>
      <c r="G91" s="70"/>
      <c r="H91" s="71" t="n">
        <f aca="false">F91*G91</f>
        <v>0</v>
      </c>
    </row>
    <row r="92" customFormat="false" ht="16.5" hidden="false" customHeight="false" outlineLevel="0" collapsed="false">
      <c r="A92" s="65"/>
      <c r="B92" s="66"/>
      <c r="C92" s="67"/>
      <c r="D92" s="67"/>
      <c r="E92" s="68"/>
      <c r="F92" s="69"/>
      <c r="G92" s="70"/>
      <c r="H92" s="71" t="n">
        <f aca="false">F92*G92</f>
        <v>0</v>
      </c>
    </row>
    <row r="93" customFormat="false" ht="16.5" hidden="false" customHeight="false" outlineLevel="0" collapsed="false">
      <c r="A93" s="65"/>
      <c r="B93" s="66"/>
      <c r="C93" s="67"/>
      <c r="D93" s="67"/>
      <c r="E93" s="68"/>
      <c r="F93" s="69"/>
      <c r="G93" s="70"/>
      <c r="H93" s="71" t="n">
        <f aca="false">F93*G93</f>
        <v>0</v>
      </c>
    </row>
    <row r="94" customFormat="false" ht="16.5" hidden="false" customHeight="false" outlineLevel="0" collapsed="false">
      <c r="A94" s="65"/>
      <c r="B94" s="66"/>
      <c r="C94" s="67"/>
      <c r="D94" s="67"/>
      <c r="E94" s="68"/>
      <c r="F94" s="69"/>
      <c r="G94" s="70"/>
      <c r="H94" s="71" t="n">
        <f aca="false">F94*G94</f>
        <v>0</v>
      </c>
    </row>
    <row r="95" customFormat="false" ht="16.5" hidden="false" customHeight="false" outlineLevel="0" collapsed="false">
      <c r="A95" s="65"/>
      <c r="B95" s="66"/>
      <c r="C95" s="67"/>
      <c r="D95" s="67"/>
      <c r="E95" s="68"/>
      <c r="F95" s="69"/>
      <c r="G95" s="70"/>
      <c r="H95" s="71" t="n">
        <f aca="false">F95*G95</f>
        <v>0</v>
      </c>
    </row>
    <row r="96" customFormat="false" ht="16.5" hidden="false" customHeight="false" outlineLevel="0" collapsed="false">
      <c r="A96" s="65"/>
      <c r="B96" s="66"/>
      <c r="C96" s="67"/>
      <c r="D96" s="67"/>
      <c r="E96" s="68"/>
      <c r="F96" s="69"/>
      <c r="G96" s="70"/>
      <c r="H96" s="71" t="n">
        <f aca="false">F96*G96</f>
        <v>0</v>
      </c>
    </row>
    <row r="97" customFormat="false" ht="16.5" hidden="false" customHeight="false" outlineLevel="0" collapsed="false">
      <c r="A97" s="65"/>
      <c r="B97" s="66"/>
      <c r="C97" s="67"/>
      <c r="D97" s="67"/>
      <c r="E97" s="68"/>
      <c r="F97" s="69"/>
      <c r="G97" s="70"/>
      <c r="H97" s="71" t="n">
        <f aca="false">F97*G97</f>
        <v>0</v>
      </c>
    </row>
    <row r="98" customFormat="false" ht="16.5" hidden="false" customHeight="false" outlineLevel="0" collapsed="false">
      <c r="A98" s="65"/>
      <c r="B98" s="66"/>
      <c r="C98" s="67"/>
      <c r="D98" s="67"/>
      <c r="E98" s="68"/>
      <c r="F98" s="69"/>
      <c r="G98" s="70"/>
      <c r="H98" s="71" t="n">
        <f aca="false">F98*G98</f>
        <v>0</v>
      </c>
    </row>
    <row r="99" customFormat="false" ht="16.5" hidden="false" customHeight="false" outlineLevel="0" collapsed="false">
      <c r="E99" s="72" t="s">
        <v>44</v>
      </c>
      <c r="F99" s="73" t="n">
        <f aca="false">SUM(F60:F98)</f>
        <v>38080</v>
      </c>
      <c r="G99" s="74"/>
      <c r="H99" s="75" t="n">
        <f aca="false">SUM(H60:H98)</f>
        <v>2259</v>
      </c>
    </row>
    <row r="100" customFormat="false" ht="16.5" hidden="false" customHeight="false" outlineLevel="0" collapsed="false">
      <c r="E100" s="76"/>
      <c r="F100" s="77" t="s">
        <v>45</v>
      </c>
      <c r="G100" s="78" t="n">
        <f aca="false">AVERAGE(G60:G98)</f>
        <v>0.0533333333333333</v>
      </c>
      <c r="H100" s="79"/>
    </row>
    <row r="101" customFormat="false" ht="16.5" hidden="false" customHeight="false" outlineLevel="0" collapsed="false">
      <c r="A101" s="61" t="s">
        <v>47</v>
      </c>
      <c r="B101" s="61"/>
    </row>
    <row r="102" customFormat="false" ht="16.5" hidden="false" customHeight="false" outlineLevel="0" collapsed="false">
      <c r="A102" s="61"/>
      <c r="B102" s="61"/>
    </row>
    <row r="103" customFormat="false" ht="16.5" hidden="false" customHeight="false" outlineLevel="0" collapsed="false">
      <c r="A103" s="62" t="s">
        <v>30</v>
      </c>
      <c r="B103" s="63" t="s">
        <v>31</v>
      </c>
      <c r="C103" s="63" t="s">
        <v>32</v>
      </c>
      <c r="D103" s="63" t="s">
        <v>33</v>
      </c>
      <c r="E103" s="63" t="s">
        <v>34</v>
      </c>
      <c r="F103" s="63" t="s">
        <v>35</v>
      </c>
      <c r="G103" s="63" t="s">
        <v>36</v>
      </c>
      <c r="H103" s="64" t="s">
        <v>37</v>
      </c>
    </row>
    <row r="104" customFormat="false" ht="16.5" hidden="false" customHeight="false" outlineLevel="0" collapsed="false">
      <c r="A104" s="65" t="n">
        <v>42439</v>
      </c>
      <c r="B104" s="66" t="s">
        <v>38</v>
      </c>
      <c r="C104" s="67" t="s">
        <v>39</v>
      </c>
      <c r="D104" s="67" t="n">
        <v>23665</v>
      </c>
      <c r="E104" s="68"/>
      <c r="F104" s="69" t="n">
        <v>3000</v>
      </c>
      <c r="G104" s="70" t="n">
        <v>0.06</v>
      </c>
      <c r="H104" s="71" t="n">
        <f aca="false">F104*G104</f>
        <v>180</v>
      </c>
    </row>
    <row r="105" customFormat="false" ht="16.5" hidden="false" customHeight="false" outlineLevel="0" collapsed="false">
      <c r="A105" s="65" t="n">
        <v>42441</v>
      </c>
      <c r="B105" s="66" t="s">
        <v>40</v>
      </c>
      <c r="C105" s="67" t="s">
        <v>41</v>
      </c>
      <c r="D105" s="67" t="n">
        <v>23668</v>
      </c>
      <c r="E105" s="68"/>
      <c r="F105" s="69" t="n">
        <v>26600</v>
      </c>
      <c r="G105" s="70" t="n">
        <v>0.05</v>
      </c>
      <c r="H105" s="71" t="n">
        <f aca="false">F105*G105</f>
        <v>1330</v>
      </c>
    </row>
    <row r="106" customFormat="false" ht="16.5" hidden="false" customHeight="false" outlineLevel="0" collapsed="false">
      <c r="A106" s="65" t="n">
        <v>42444</v>
      </c>
      <c r="B106" s="66" t="s">
        <v>42</v>
      </c>
      <c r="C106" s="67" t="s">
        <v>43</v>
      </c>
      <c r="D106" s="67" t="n">
        <v>27000</v>
      </c>
      <c r="E106" s="68"/>
      <c r="F106" s="69" t="n">
        <v>1200</v>
      </c>
      <c r="G106" s="70" t="n">
        <v>0.035</v>
      </c>
      <c r="H106" s="71" t="n">
        <f aca="false">F106*G106</f>
        <v>42</v>
      </c>
    </row>
    <row r="107" customFormat="false" ht="16.5" hidden="false" customHeight="false" outlineLevel="0" collapsed="false">
      <c r="A107" s="65"/>
      <c r="B107" s="66"/>
      <c r="C107" s="67"/>
      <c r="D107" s="67"/>
      <c r="E107" s="68"/>
      <c r="F107" s="69"/>
      <c r="G107" s="70"/>
      <c r="H107" s="71" t="n">
        <f aca="false">F107*G107</f>
        <v>0</v>
      </c>
    </row>
    <row r="108" customFormat="false" ht="16.5" hidden="false" customHeight="false" outlineLevel="0" collapsed="false">
      <c r="A108" s="65"/>
      <c r="B108" s="66"/>
      <c r="C108" s="67"/>
      <c r="D108" s="67"/>
      <c r="E108" s="68"/>
      <c r="F108" s="69"/>
      <c r="G108" s="70"/>
      <c r="H108" s="71" t="n">
        <f aca="false">F108*G108</f>
        <v>0</v>
      </c>
    </row>
    <row r="109" customFormat="false" ht="16.5" hidden="false" customHeight="false" outlineLevel="0" collapsed="false">
      <c r="A109" s="65"/>
      <c r="B109" s="66"/>
      <c r="C109" s="67"/>
      <c r="D109" s="67"/>
      <c r="E109" s="68"/>
      <c r="F109" s="69"/>
      <c r="G109" s="70"/>
      <c r="H109" s="71" t="n">
        <f aca="false">F109*G109</f>
        <v>0</v>
      </c>
    </row>
    <row r="110" customFormat="false" ht="16.5" hidden="false" customHeight="false" outlineLevel="0" collapsed="false">
      <c r="A110" s="65"/>
      <c r="B110" s="66"/>
      <c r="C110" s="67"/>
      <c r="D110" s="67"/>
      <c r="E110" s="68"/>
      <c r="F110" s="69"/>
      <c r="G110" s="70"/>
      <c r="H110" s="71" t="n">
        <f aca="false">F110*G110</f>
        <v>0</v>
      </c>
    </row>
    <row r="111" customFormat="false" ht="16.5" hidden="false" customHeight="false" outlineLevel="0" collapsed="false">
      <c r="A111" s="65"/>
      <c r="B111" s="66"/>
      <c r="C111" s="67"/>
      <c r="D111" s="67"/>
      <c r="E111" s="68"/>
      <c r="F111" s="69"/>
      <c r="G111" s="70"/>
      <c r="H111" s="71" t="n">
        <f aca="false">F111*G111</f>
        <v>0</v>
      </c>
    </row>
    <row r="112" customFormat="false" ht="16.5" hidden="false" customHeight="false" outlineLevel="0" collapsed="false">
      <c r="A112" s="65"/>
      <c r="B112" s="66"/>
      <c r="C112" s="67"/>
      <c r="D112" s="67"/>
      <c r="E112" s="68"/>
      <c r="F112" s="69"/>
      <c r="G112" s="70"/>
      <c r="H112" s="71" t="n">
        <f aca="false">F112*G112</f>
        <v>0</v>
      </c>
    </row>
    <row r="113" customFormat="false" ht="16.5" hidden="false" customHeight="false" outlineLevel="0" collapsed="false">
      <c r="A113" s="65"/>
      <c r="B113" s="66"/>
      <c r="C113" s="67"/>
      <c r="D113" s="67"/>
      <c r="E113" s="68"/>
      <c r="F113" s="69"/>
      <c r="G113" s="70"/>
      <c r="H113" s="71" t="n">
        <f aca="false">F113*G113</f>
        <v>0</v>
      </c>
    </row>
    <row r="114" customFormat="false" ht="16.5" hidden="false" customHeight="false" outlineLevel="0" collapsed="false">
      <c r="A114" s="65"/>
      <c r="B114" s="66"/>
      <c r="C114" s="67"/>
      <c r="D114" s="67"/>
      <c r="E114" s="68"/>
      <c r="F114" s="69"/>
      <c r="G114" s="70"/>
      <c r="H114" s="71" t="n">
        <f aca="false">F114*G114</f>
        <v>0</v>
      </c>
    </row>
    <row r="115" customFormat="false" ht="16.5" hidden="false" customHeight="false" outlineLevel="0" collapsed="false">
      <c r="A115" s="65"/>
      <c r="B115" s="66"/>
      <c r="C115" s="67"/>
      <c r="D115" s="67"/>
      <c r="E115" s="68"/>
      <c r="F115" s="69"/>
      <c r="G115" s="70"/>
      <c r="H115" s="71" t="n">
        <f aca="false">F115*G115</f>
        <v>0</v>
      </c>
    </row>
    <row r="116" customFormat="false" ht="16.5" hidden="false" customHeight="false" outlineLevel="0" collapsed="false">
      <c r="A116" s="65"/>
      <c r="B116" s="66"/>
      <c r="C116" s="67"/>
      <c r="D116" s="67"/>
      <c r="E116" s="68"/>
      <c r="F116" s="69"/>
      <c r="G116" s="70"/>
      <c r="H116" s="71" t="n">
        <f aca="false">F116*G116</f>
        <v>0</v>
      </c>
    </row>
    <row r="117" customFormat="false" ht="16.5" hidden="false" customHeight="false" outlineLevel="0" collapsed="false">
      <c r="A117" s="65"/>
      <c r="B117" s="66"/>
      <c r="C117" s="67"/>
      <c r="D117" s="67"/>
      <c r="E117" s="68"/>
      <c r="F117" s="69"/>
      <c r="G117" s="70"/>
      <c r="H117" s="71" t="n">
        <f aca="false">F117*G117</f>
        <v>0</v>
      </c>
    </row>
    <row r="118" customFormat="false" ht="16.5" hidden="false" customHeight="false" outlineLevel="0" collapsed="false">
      <c r="A118" s="65"/>
      <c r="B118" s="66"/>
      <c r="C118" s="67"/>
      <c r="D118" s="67"/>
      <c r="E118" s="68"/>
      <c r="F118" s="69"/>
      <c r="G118" s="70"/>
      <c r="H118" s="71" t="n">
        <f aca="false">F118*G118</f>
        <v>0</v>
      </c>
    </row>
    <row r="119" customFormat="false" ht="16.5" hidden="false" customHeight="false" outlineLevel="0" collapsed="false">
      <c r="A119" s="65"/>
      <c r="B119" s="66"/>
      <c r="C119" s="67"/>
      <c r="D119" s="67"/>
      <c r="E119" s="68"/>
      <c r="F119" s="69"/>
      <c r="G119" s="70"/>
      <c r="H119" s="71" t="n">
        <f aca="false">F119*G119</f>
        <v>0</v>
      </c>
    </row>
    <row r="120" customFormat="false" ht="16.5" hidden="false" customHeight="false" outlineLevel="0" collapsed="false">
      <c r="A120" s="65"/>
      <c r="B120" s="66"/>
      <c r="C120" s="67"/>
      <c r="D120" s="67"/>
      <c r="E120" s="68"/>
      <c r="F120" s="69"/>
      <c r="G120" s="70"/>
      <c r="H120" s="71" t="n">
        <f aca="false">F120*G120</f>
        <v>0</v>
      </c>
    </row>
    <row r="121" customFormat="false" ht="16.5" hidden="false" customHeight="false" outlineLevel="0" collapsed="false">
      <c r="A121" s="65"/>
      <c r="B121" s="66"/>
      <c r="C121" s="67"/>
      <c r="D121" s="67"/>
      <c r="E121" s="68"/>
      <c r="F121" s="69"/>
      <c r="G121" s="70"/>
      <c r="H121" s="71" t="n">
        <f aca="false">F121*G121</f>
        <v>0</v>
      </c>
    </row>
    <row r="122" customFormat="false" ht="16.5" hidden="false" customHeight="false" outlineLevel="0" collapsed="false">
      <c r="A122" s="65"/>
      <c r="B122" s="66"/>
      <c r="C122" s="67"/>
      <c r="D122" s="67"/>
      <c r="E122" s="68"/>
      <c r="F122" s="69"/>
      <c r="G122" s="70"/>
      <c r="H122" s="71" t="n">
        <f aca="false">F122*G122</f>
        <v>0</v>
      </c>
    </row>
    <row r="123" customFormat="false" ht="16.5" hidden="false" customHeight="false" outlineLevel="0" collapsed="false">
      <c r="A123" s="65"/>
      <c r="B123" s="66"/>
      <c r="C123" s="67"/>
      <c r="D123" s="67"/>
      <c r="E123" s="68"/>
      <c r="F123" s="69"/>
      <c r="G123" s="70"/>
      <c r="H123" s="71" t="n">
        <f aca="false">F123*G123</f>
        <v>0</v>
      </c>
    </row>
    <row r="124" customFormat="false" ht="16.5" hidden="false" customHeight="false" outlineLevel="0" collapsed="false">
      <c r="A124" s="65"/>
      <c r="B124" s="66"/>
      <c r="C124" s="67"/>
      <c r="D124" s="67"/>
      <c r="E124" s="68"/>
      <c r="F124" s="69"/>
      <c r="G124" s="70"/>
      <c r="H124" s="71" t="n">
        <f aca="false">F124*G124</f>
        <v>0</v>
      </c>
    </row>
    <row r="125" customFormat="false" ht="16.5" hidden="false" customHeight="false" outlineLevel="0" collapsed="false">
      <c r="A125" s="65"/>
      <c r="B125" s="66"/>
      <c r="C125" s="67"/>
      <c r="D125" s="67"/>
      <c r="E125" s="68"/>
      <c r="F125" s="69"/>
      <c r="G125" s="70"/>
      <c r="H125" s="71" t="n">
        <f aca="false">F125*G125</f>
        <v>0</v>
      </c>
    </row>
    <row r="126" customFormat="false" ht="16.5" hidden="false" customHeight="false" outlineLevel="0" collapsed="false">
      <c r="A126" s="65"/>
      <c r="B126" s="66"/>
      <c r="C126" s="67"/>
      <c r="D126" s="67"/>
      <c r="E126" s="68"/>
      <c r="F126" s="69"/>
      <c r="G126" s="70"/>
      <c r="H126" s="71" t="n">
        <f aca="false">F126*G126</f>
        <v>0</v>
      </c>
    </row>
    <row r="127" customFormat="false" ht="16.5" hidden="false" customHeight="false" outlineLevel="0" collapsed="false">
      <c r="A127" s="65"/>
      <c r="B127" s="66"/>
      <c r="C127" s="67"/>
      <c r="D127" s="67"/>
      <c r="E127" s="68"/>
      <c r="F127" s="69"/>
      <c r="G127" s="70"/>
      <c r="H127" s="71" t="n">
        <f aca="false">F127*G127</f>
        <v>0</v>
      </c>
    </row>
    <row r="128" customFormat="false" ht="16.5" hidden="false" customHeight="false" outlineLevel="0" collapsed="false">
      <c r="A128" s="65"/>
      <c r="B128" s="66"/>
      <c r="C128" s="67"/>
      <c r="D128" s="67"/>
      <c r="E128" s="68"/>
      <c r="F128" s="69"/>
      <c r="G128" s="70"/>
      <c r="H128" s="71" t="n">
        <f aca="false">F128*G128</f>
        <v>0</v>
      </c>
    </row>
    <row r="129" customFormat="false" ht="16.5" hidden="false" customHeight="false" outlineLevel="0" collapsed="false">
      <c r="A129" s="65"/>
      <c r="B129" s="66"/>
      <c r="C129" s="67"/>
      <c r="D129" s="67"/>
      <c r="E129" s="68"/>
      <c r="F129" s="69"/>
      <c r="G129" s="70"/>
      <c r="H129" s="71" t="n">
        <f aca="false">F129*G129</f>
        <v>0</v>
      </c>
    </row>
    <row r="130" customFormat="false" ht="16.5" hidden="false" customHeight="false" outlineLevel="0" collapsed="false">
      <c r="A130" s="65"/>
      <c r="B130" s="66"/>
      <c r="C130" s="67"/>
      <c r="D130" s="67"/>
      <c r="E130" s="68"/>
      <c r="F130" s="69"/>
      <c r="G130" s="70"/>
      <c r="H130" s="71" t="n">
        <f aca="false">F130*G130</f>
        <v>0</v>
      </c>
    </row>
    <row r="131" customFormat="false" ht="16.5" hidden="false" customHeight="false" outlineLevel="0" collapsed="false">
      <c r="A131" s="65"/>
      <c r="B131" s="66"/>
      <c r="C131" s="67"/>
      <c r="D131" s="67"/>
      <c r="E131" s="68"/>
      <c r="F131" s="69"/>
      <c r="G131" s="70"/>
      <c r="H131" s="71" t="n">
        <f aca="false">F131*G131</f>
        <v>0</v>
      </c>
    </row>
    <row r="132" customFormat="false" ht="16.5" hidden="false" customHeight="false" outlineLevel="0" collapsed="false">
      <c r="A132" s="65"/>
      <c r="B132" s="66"/>
      <c r="C132" s="67"/>
      <c r="D132" s="67"/>
      <c r="E132" s="68"/>
      <c r="F132" s="69"/>
      <c r="G132" s="70"/>
      <c r="H132" s="71" t="n">
        <f aca="false">F132*G132</f>
        <v>0</v>
      </c>
    </row>
    <row r="133" customFormat="false" ht="16.5" hidden="false" customHeight="false" outlineLevel="0" collapsed="false">
      <c r="A133" s="65"/>
      <c r="B133" s="66"/>
      <c r="C133" s="67"/>
      <c r="D133" s="67"/>
      <c r="E133" s="68"/>
      <c r="F133" s="69"/>
      <c r="G133" s="70"/>
      <c r="H133" s="71" t="n">
        <f aca="false">F133*G133</f>
        <v>0</v>
      </c>
    </row>
    <row r="134" customFormat="false" ht="16.5" hidden="false" customHeight="false" outlineLevel="0" collapsed="false">
      <c r="A134" s="65"/>
      <c r="B134" s="66"/>
      <c r="C134" s="67"/>
      <c r="D134" s="67"/>
      <c r="E134" s="68"/>
      <c r="F134" s="69"/>
      <c r="G134" s="70"/>
      <c r="H134" s="71" t="n">
        <f aca="false">F134*G134</f>
        <v>0</v>
      </c>
    </row>
    <row r="135" customFormat="false" ht="16.5" hidden="false" customHeight="false" outlineLevel="0" collapsed="false">
      <c r="A135" s="65"/>
      <c r="B135" s="66"/>
      <c r="C135" s="67"/>
      <c r="D135" s="67"/>
      <c r="E135" s="68"/>
      <c r="F135" s="69"/>
      <c r="G135" s="70"/>
      <c r="H135" s="71" t="n">
        <f aca="false">F135*G135</f>
        <v>0</v>
      </c>
    </row>
    <row r="136" customFormat="false" ht="16.5" hidden="false" customHeight="false" outlineLevel="0" collapsed="false">
      <c r="A136" s="65"/>
      <c r="B136" s="66"/>
      <c r="C136" s="67"/>
      <c r="D136" s="67"/>
      <c r="E136" s="68"/>
      <c r="F136" s="69"/>
      <c r="G136" s="70"/>
      <c r="H136" s="71" t="n">
        <f aca="false">F136*G136</f>
        <v>0</v>
      </c>
    </row>
    <row r="137" customFormat="false" ht="16.5" hidden="false" customHeight="false" outlineLevel="0" collapsed="false">
      <c r="A137" s="65"/>
      <c r="B137" s="66"/>
      <c r="C137" s="67"/>
      <c r="D137" s="67"/>
      <c r="E137" s="68"/>
      <c r="F137" s="69"/>
      <c r="G137" s="70"/>
      <c r="H137" s="71" t="n">
        <f aca="false">F137*G137</f>
        <v>0</v>
      </c>
    </row>
    <row r="138" customFormat="false" ht="16.5" hidden="false" customHeight="false" outlineLevel="0" collapsed="false">
      <c r="A138" s="65"/>
      <c r="B138" s="66"/>
      <c r="C138" s="67"/>
      <c r="D138" s="67"/>
      <c r="E138" s="68"/>
      <c r="F138" s="69"/>
      <c r="G138" s="70"/>
      <c r="H138" s="71" t="n">
        <f aca="false">F138*G138</f>
        <v>0</v>
      </c>
    </row>
    <row r="139" customFormat="false" ht="16.5" hidden="false" customHeight="false" outlineLevel="0" collapsed="false">
      <c r="A139" s="65"/>
      <c r="B139" s="66"/>
      <c r="C139" s="67"/>
      <c r="D139" s="67"/>
      <c r="E139" s="68"/>
      <c r="F139" s="69"/>
      <c r="G139" s="70"/>
      <c r="H139" s="71" t="n">
        <f aca="false">F139*G139</f>
        <v>0</v>
      </c>
    </row>
    <row r="140" customFormat="false" ht="16.5" hidden="false" customHeight="false" outlineLevel="0" collapsed="false">
      <c r="A140" s="65"/>
      <c r="B140" s="66"/>
      <c r="C140" s="67"/>
      <c r="D140" s="67"/>
      <c r="E140" s="68"/>
      <c r="F140" s="69"/>
      <c r="G140" s="70"/>
      <c r="H140" s="71" t="n">
        <f aca="false">F140*G140</f>
        <v>0</v>
      </c>
    </row>
    <row r="141" customFormat="false" ht="16.5" hidden="false" customHeight="false" outlineLevel="0" collapsed="false">
      <c r="A141" s="65"/>
      <c r="B141" s="66"/>
      <c r="C141" s="67"/>
      <c r="D141" s="67"/>
      <c r="E141" s="68"/>
      <c r="F141" s="69"/>
      <c r="G141" s="70"/>
      <c r="H141" s="71" t="n">
        <f aca="false">F141*G141</f>
        <v>0</v>
      </c>
    </row>
    <row r="142" customFormat="false" ht="16.5" hidden="false" customHeight="false" outlineLevel="0" collapsed="false">
      <c r="A142" s="65"/>
      <c r="B142" s="66"/>
      <c r="C142" s="67"/>
      <c r="D142" s="67"/>
      <c r="E142" s="68"/>
      <c r="F142" s="69"/>
      <c r="G142" s="70"/>
      <c r="H142" s="71" t="n">
        <f aca="false">F142*G142</f>
        <v>0</v>
      </c>
    </row>
    <row r="143" customFormat="false" ht="16.5" hidden="false" customHeight="false" outlineLevel="0" collapsed="false">
      <c r="E143" s="72" t="s">
        <v>44</v>
      </c>
      <c r="F143" s="73" t="n">
        <f aca="false">SUM(F104:F142)</f>
        <v>30800</v>
      </c>
      <c r="G143" s="74"/>
      <c r="H143" s="75" t="n">
        <f aca="false">SUM(H104:H142)</f>
        <v>1552</v>
      </c>
    </row>
    <row r="144" customFormat="false" ht="16.5" hidden="false" customHeight="false" outlineLevel="0" collapsed="false">
      <c r="E144" s="76"/>
      <c r="F144" s="77" t="s">
        <v>45</v>
      </c>
      <c r="G144" s="78" t="n">
        <f aca="false">AVERAGE(G104:G142)</f>
        <v>0.0483333333333333</v>
      </c>
      <c r="H144" s="79"/>
    </row>
    <row r="145" customFormat="false" ht="16.5" hidden="false" customHeight="false" outlineLevel="0" collapsed="false">
      <c r="A145" s="61" t="s">
        <v>48</v>
      </c>
      <c r="B145" s="61"/>
    </row>
    <row r="146" customFormat="false" ht="16.5" hidden="false" customHeight="false" outlineLevel="0" collapsed="false">
      <c r="A146" s="61"/>
      <c r="B146" s="61"/>
    </row>
    <row r="147" customFormat="false" ht="16.5" hidden="false" customHeight="false" outlineLevel="0" collapsed="false">
      <c r="A147" s="62" t="s">
        <v>30</v>
      </c>
      <c r="B147" s="63" t="s">
        <v>31</v>
      </c>
      <c r="C147" s="63" t="s">
        <v>32</v>
      </c>
      <c r="D147" s="63" t="s">
        <v>33</v>
      </c>
      <c r="E147" s="63" t="s">
        <v>34</v>
      </c>
      <c r="F147" s="63" t="s">
        <v>35</v>
      </c>
      <c r="G147" s="63" t="s">
        <v>36</v>
      </c>
      <c r="H147" s="64" t="s">
        <v>37</v>
      </c>
    </row>
    <row r="148" customFormat="false" ht="16.5" hidden="false" customHeight="false" outlineLevel="0" collapsed="false">
      <c r="A148" s="65" t="n">
        <v>42470</v>
      </c>
      <c r="B148" s="66" t="s">
        <v>38</v>
      </c>
      <c r="C148" s="67" t="s">
        <v>39</v>
      </c>
      <c r="D148" s="67" t="n">
        <v>23665</v>
      </c>
      <c r="E148" s="68"/>
      <c r="F148" s="69" t="n">
        <v>800</v>
      </c>
      <c r="G148" s="70" t="n">
        <v>0.05</v>
      </c>
      <c r="H148" s="71" t="n">
        <f aca="false">F148*G148</f>
        <v>40</v>
      </c>
    </row>
    <row r="149" customFormat="false" ht="16.5" hidden="false" customHeight="false" outlineLevel="0" collapsed="false">
      <c r="A149" s="65" t="n">
        <v>42472</v>
      </c>
      <c r="B149" s="66" t="s">
        <v>40</v>
      </c>
      <c r="C149" s="67" t="s">
        <v>41</v>
      </c>
      <c r="D149" s="67" t="n">
        <v>23668</v>
      </c>
      <c r="E149" s="68"/>
      <c r="F149" s="69" t="n">
        <v>29600</v>
      </c>
      <c r="G149" s="70" t="n">
        <v>0.043</v>
      </c>
      <c r="H149" s="71" t="n">
        <f aca="false">F149*G149</f>
        <v>1272.8</v>
      </c>
    </row>
    <row r="150" customFormat="false" ht="16.5" hidden="false" customHeight="false" outlineLevel="0" collapsed="false">
      <c r="A150" s="65" t="n">
        <v>42475</v>
      </c>
      <c r="B150" s="66" t="s">
        <v>42</v>
      </c>
      <c r="C150" s="67" t="s">
        <v>43</v>
      </c>
      <c r="D150" s="67" t="n">
        <v>27000</v>
      </c>
      <c r="E150" s="68"/>
      <c r="F150" s="69" t="n">
        <v>1700</v>
      </c>
      <c r="G150" s="70" t="n">
        <v>0.03</v>
      </c>
      <c r="H150" s="71" t="n">
        <f aca="false">F150*G150</f>
        <v>51</v>
      </c>
    </row>
    <row r="151" customFormat="false" ht="16.5" hidden="false" customHeight="false" outlineLevel="0" collapsed="false">
      <c r="A151" s="65"/>
      <c r="B151" s="66"/>
      <c r="C151" s="67"/>
      <c r="D151" s="67"/>
      <c r="E151" s="68"/>
      <c r="F151" s="69"/>
      <c r="G151" s="70"/>
      <c r="H151" s="71" t="n">
        <f aca="false">F151*G151</f>
        <v>0</v>
      </c>
    </row>
    <row r="152" customFormat="false" ht="16.5" hidden="false" customHeight="false" outlineLevel="0" collapsed="false">
      <c r="A152" s="65"/>
      <c r="B152" s="66"/>
      <c r="C152" s="67"/>
      <c r="D152" s="67"/>
      <c r="E152" s="68"/>
      <c r="F152" s="69"/>
      <c r="G152" s="70"/>
      <c r="H152" s="71" t="n">
        <f aca="false">F152*G152</f>
        <v>0</v>
      </c>
    </row>
    <row r="153" customFormat="false" ht="16.5" hidden="false" customHeight="false" outlineLevel="0" collapsed="false">
      <c r="A153" s="65"/>
      <c r="B153" s="66"/>
      <c r="C153" s="67"/>
      <c r="D153" s="67"/>
      <c r="E153" s="68"/>
      <c r="F153" s="69"/>
      <c r="G153" s="70"/>
      <c r="H153" s="71" t="n">
        <f aca="false">F153*G153</f>
        <v>0</v>
      </c>
    </row>
    <row r="154" customFormat="false" ht="16.5" hidden="false" customHeight="false" outlineLevel="0" collapsed="false">
      <c r="A154" s="65"/>
      <c r="B154" s="66"/>
      <c r="C154" s="67"/>
      <c r="D154" s="67"/>
      <c r="E154" s="68"/>
      <c r="F154" s="69"/>
      <c r="G154" s="70"/>
      <c r="H154" s="71" t="n">
        <f aca="false">F154*G154</f>
        <v>0</v>
      </c>
    </row>
    <row r="155" customFormat="false" ht="16.5" hidden="false" customHeight="false" outlineLevel="0" collapsed="false">
      <c r="A155" s="65"/>
      <c r="B155" s="66"/>
      <c r="C155" s="67"/>
      <c r="D155" s="67"/>
      <c r="E155" s="68"/>
      <c r="F155" s="69"/>
      <c r="G155" s="70"/>
      <c r="H155" s="71" t="n">
        <f aca="false">F155*G155</f>
        <v>0</v>
      </c>
    </row>
    <row r="156" customFormat="false" ht="16.5" hidden="false" customHeight="false" outlineLevel="0" collapsed="false">
      <c r="A156" s="65"/>
      <c r="B156" s="66"/>
      <c r="C156" s="67"/>
      <c r="D156" s="67"/>
      <c r="E156" s="68"/>
      <c r="F156" s="69"/>
      <c r="G156" s="70"/>
      <c r="H156" s="71" t="n">
        <f aca="false">F156*G156</f>
        <v>0</v>
      </c>
    </row>
    <row r="157" customFormat="false" ht="16.5" hidden="false" customHeight="false" outlineLevel="0" collapsed="false">
      <c r="A157" s="65"/>
      <c r="B157" s="66"/>
      <c r="C157" s="67"/>
      <c r="D157" s="67"/>
      <c r="E157" s="68"/>
      <c r="F157" s="69"/>
      <c r="G157" s="70"/>
      <c r="H157" s="71" t="n">
        <f aca="false">F157*G157</f>
        <v>0</v>
      </c>
    </row>
    <row r="158" customFormat="false" ht="16.5" hidden="false" customHeight="false" outlineLevel="0" collapsed="false">
      <c r="A158" s="65"/>
      <c r="B158" s="66"/>
      <c r="C158" s="67"/>
      <c r="D158" s="67"/>
      <c r="E158" s="68"/>
      <c r="F158" s="69"/>
      <c r="G158" s="70"/>
      <c r="H158" s="71" t="n">
        <f aca="false">F158*G158</f>
        <v>0</v>
      </c>
    </row>
    <row r="159" customFormat="false" ht="16.5" hidden="false" customHeight="false" outlineLevel="0" collapsed="false">
      <c r="A159" s="65"/>
      <c r="B159" s="66"/>
      <c r="C159" s="67"/>
      <c r="D159" s="67"/>
      <c r="E159" s="68"/>
      <c r="F159" s="69"/>
      <c r="G159" s="70"/>
      <c r="H159" s="71" t="n">
        <f aca="false">F159*G159</f>
        <v>0</v>
      </c>
    </row>
    <row r="160" customFormat="false" ht="16.5" hidden="false" customHeight="false" outlineLevel="0" collapsed="false">
      <c r="A160" s="65"/>
      <c r="B160" s="66"/>
      <c r="C160" s="67"/>
      <c r="D160" s="67"/>
      <c r="E160" s="68"/>
      <c r="F160" s="69"/>
      <c r="G160" s="70"/>
      <c r="H160" s="71" t="n">
        <f aca="false">F160*G160</f>
        <v>0</v>
      </c>
    </row>
    <row r="161" customFormat="false" ht="16.5" hidden="false" customHeight="false" outlineLevel="0" collapsed="false">
      <c r="A161" s="65"/>
      <c r="B161" s="66"/>
      <c r="C161" s="67"/>
      <c r="D161" s="67"/>
      <c r="E161" s="68"/>
      <c r="F161" s="69"/>
      <c r="G161" s="70"/>
      <c r="H161" s="71" t="n">
        <f aca="false">F161*G161</f>
        <v>0</v>
      </c>
    </row>
    <row r="162" customFormat="false" ht="16.5" hidden="false" customHeight="false" outlineLevel="0" collapsed="false">
      <c r="A162" s="65"/>
      <c r="B162" s="66"/>
      <c r="C162" s="67"/>
      <c r="D162" s="67"/>
      <c r="E162" s="68"/>
      <c r="F162" s="69"/>
      <c r="G162" s="70"/>
      <c r="H162" s="71" t="n">
        <f aca="false">F162*G162</f>
        <v>0</v>
      </c>
    </row>
    <row r="163" customFormat="false" ht="16.5" hidden="false" customHeight="false" outlineLevel="0" collapsed="false">
      <c r="A163" s="65"/>
      <c r="B163" s="66"/>
      <c r="C163" s="67"/>
      <c r="D163" s="67"/>
      <c r="E163" s="68"/>
      <c r="F163" s="69"/>
      <c r="G163" s="70"/>
      <c r="H163" s="71" t="n">
        <f aca="false">F163*G163</f>
        <v>0</v>
      </c>
    </row>
    <row r="164" customFormat="false" ht="16.5" hidden="false" customHeight="false" outlineLevel="0" collapsed="false">
      <c r="A164" s="65"/>
      <c r="B164" s="66"/>
      <c r="C164" s="67"/>
      <c r="D164" s="67"/>
      <c r="E164" s="68"/>
      <c r="F164" s="69"/>
      <c r="G164" s="70"/>
      <c r="H164" s="71" t="n">
        <f aca="false">F164*G164</f>
        <v>0</v>
      </c>
    </row>
    <row r="165" customFormat="false" ht="16.5" hidden="false" customHeight="false" outlineLevel="0" collapsed="false">
      <c r="A165" s="65"/>
      <c r="B165" s="66"/>
      <c r="C165" s="67"/>
      <c r="D165" s="67"/>
      <c r="E165" s="68"/>
      <c r="F165" s="69"/>
      <c r="G165" s="70"/>
      <c r="H165" s="71" t="n">
        <f aca="false">F165*G165</f>
        <v>0</v>
      </c>
    </row>
    <row r="166" customFormat="false" ht="16.5" hidden="false" customHeight="false" outlineLevel="0" collapsed="false">
      <c r="A166" s="65"/>
      <c r="B166" s="66"/>
      <c r="C166" s="67"/>
      <c r="D166" s="67"/>
      <c r="E166" s="68"/>
      <c r="F166" s="69"/>
      <c r="G166" s="70"/>
      <c r="H166" s="71" t="n">
        <f aca="false">F166*G166</f>
        <v>0</v>
      </c>
    </row>
    <row r="167" customFormat="false" ht="16.5" hidden="false" customHeight="false" outlineLevel="0" collapsed="false">
      <c r="A167" s="65"/>
      <c r="B167" s="66"/>
      <c r="C167" s="67"/>
      <c r="D167" s="67"/>
      <c r="E167" s="68"/>
      <c r="F167" s="69"/>
      <c r="G167" s="70"/>
      <c r="H167" s="71" t="n">
        <f aca="false">F167*G167</f>
        <v>0</v>
      </c>
    </row>
    <row r="168" customFormat="false" ht="16.5" hidden="false" customHeight="false" outlineLevel="0" collapsed="false">
      <c r="A168" s="65"/>
      <c r="B168" s="66"/>
      <c r="C168" s="67"/>
      <c r="D168" s="67"/>
      <c r="E168" s="68"/>
      <c r="F168" s="69"/>
      <c r="G168" s="70"/>
      <c r="H168" s="71" t="n">
        <f aca="false">F168*G168</f>
        <v>0</v>
      </c>
    </row>
    <row r="169" customFormat="false" ht="16.5" hidden="false" customHeight="false" outlineLevel="0" collapsed="false">
      <c r="A169" s="65"/>
      <c r="B169" s="66"/>
      <c r="C169" s="67"/>
      <c r="D169" s="67"/>
      <c r="E169" s="68"/>
      <c r="F169" s="69"/>
      <c r="G169" s="70"/>
      <c r="H169" s="71" t="n">
        <f aca="false">F169*G169</f>
        <v>0</v>
      </c>
    </row>
    <row r="170" customFormat="false" ht="16.5" hidden="false" customHeight="false" outlineLevel="0" collapsed="false">
      <c r="A170" s="65"/>
      <c r="B170" s="66"/>
      <c r="C170" s="67"/>
      <c r="D170" s="67"/>
      <c r="E170" s="68"/>
      <c r="F170" s="69"/>
      <c r="G170" s="70"/>
      <c r="H170" s="71" t="n">
        <f aca="false">F170*G170</f>
        <v>0</v>
      </c>
    </row>
    <row r="171" customFormat="false" ht="16.5" hidden="false" customHeight="false" outlineLevel="0" collapsed="false">
      <c r="A171" s="65"/>
      <c r="B171" s="66"/>
      <c r="C171" s="67"/>
      <c r="D171" s="67"/>
      <c r="E171" s="68"/>
      <c r="F171" s="69"/>
      <c r="G171" s="70"/>
      <c r="H171" s="71" t="n">
        <f aca="false">F171*G171</f>
        <v>0</v>
      </c>
    </row>
    <row r="172" customFormat="false" ht="16.5" hidden="false" customHeight="false" outlineLevel="0" collapsed="false">
      <c r="A172" s="65"/>
      <c r="B172" s="66"/>
      <c r="C172" s="67"/>
      <c r="D172" s="67"/>
      <c r="E172" s="68"/>
      <c r="F172" s="69"/>
      <c r="G172" s="70"/>
      <c r="H172" s="71" t="n">
        <f aca="false">F172*G172</f>
        <v>0</v>
      </c>
    </row>
    <row r="173" customFormat="false" ht="16.5" hidden="false" customHeight="false" outlineLevel="0" collapsed="false">
      <c r="A173" s="65"/>
      <c r="B173" s="66"/>
      <c r="C173" s="67"/>
      <c r="D173" s="67"/>
      <c r="E173" s="68"/>
      <c r="F173" s="69"/>
      <c r="G173" s="70"/>
      <c r="H173" s="71" t="n">
        <f aca="false">F173*G173</f>
        <v>0</v>
      </c>
    </row>
    <row r="174" customFormat="false" ht="16.5" hidden="false" customHeight="false" outlineLevel="0" collapsed="false">
      <c r="A174" s="65"/>
      <c r="B174" s="66"/>
      <c r="C174" s="67"/>
      <c r="D174" s="67"/>
      <c r="E174" s="68"/>
      <c r="F174" s="69"/>
      <c r="G174" s="70"/>
      <c r="H174" s="71" t="n">
        <f aca="false">F174*G174</f>
        <v>0</v>
      </c>
    </row>
    <row r="175" customFormat="false" ht="16.5" hidden="false" customHeight="false" outlineLevel="0" collapsed="false">
      <c r="A175" s="65"/>
      <c r="B175" s="66"/>
      <c r="C175" s="67"/>
      <c r="D175" s="67"/>
      <c r="E175" s="68"/>
      <c r="F175" s="69"/>
      <c r="G175" s="70"/>
      <c r="H175" s="71" t="n">
        <f aca="false">F175*G175</f>
        <v>0</v>
      </c>
    </row>
    <row r="176" customFormat="false" ht="16.5" hidden="false" customHeight="false" outlineLevel="0" collapsed="false">
      <c r="A176" s="65"/>
      <c r="B176" s="66"/>
      <c r="C176" s="67"/>
      <c r="D176" s="67"/>
      <c r="E176" s="68"/>
      <c r="F176" s="69"/>
      <c r="G176" s="70"/>
      <c r="H176" s="71" t="n">
        <f aca="false">F176*G176</f>
        <v>0</v>
      </c>
    </row>
    <row r="177" customFormat="false" ht="16.5" hidden="false" customHeight="false" outlineLevel="0" collapsed="false">
      <c r="A177" s="65"/>
      <c r="B177" s="66"/>
      <c r="C177" s="67"/>
      <c r="D177" s="67"/>
      <c r="E177" s="68"/>
      <c r="F177" s="69"/>
      <c r="G177" s="70"/>
      <c r="H177" s="71" t="n">
        <f aca="false">F177*G177</f>
        <v>0</v>
      </c>
    </row>
    <row r="178" customFormat="false" ht="16.5" hidden="false" customHeight="false" outlineLevel="0" collapsed="false">
      <c r="A178" s="65"/>
      <c r="B178" s="66"/>
      <c r="C178" s="67"/>
      <c r="D178" s="67"/>
      <c r="E178" s="68"/>
      <c r="F178" s="69"/>
      <c r="G178" s="70"/>
      <c r="H178" s="71" t="n">
        <f aca="false">F178*G178</f>
        <v>0</v>
      </c>
    </row>
    <row r="179" customFormat="false" ht="16.5" hidden="false" customHeight="false" outlineLevel="0" collapsed="false">
      <c r="A179" s="65"/>
      <c r="B179" s="66"/>
      <c r="C179" s="67"/>
      <c r="D179" s="67"/>
      <c r="E179" s="68"/>
      <c r="F179" s="69"/>
      <c r="G179" s="70"/>
      <c r="H179" s="71" t="n">
        <f aca="false">F179*G179</f>
        <v>0</v>
      </c>
    </row>
    <row r="180" customFormat="false" ht="16.5" hidden="false" customHeight="false" outlineLevel="0" collapsed="false">
      <c r="A180" s="65"/>
      <c r="B180" s="66"/>
      <c r="C180" s="67"/>
      <c r="D180" s="67"/>
      <c r="E180" s="68"/>
      <c r="F180" s="69"/>
      <c r="G180" s="70"/>
      <c r="H180" s="71" t="n">
        <f aca="false">F180*G180</f>
        <v>0</v>
      </c>
    </row>
    <row r="181" customFormat="false" ht="16.5" hidden="false" customHeight="false" outlineLevel="0" collapsed="false">
      <c r="A181" s="65"/>
      <c r="B181" s="66"/>
      <c r="C181" s="67"/>
      <c r="D181" s="67"/>
      <c r="E181" s="68"/>
      <c r="F181" s="69"/>
      <c r="G181" s="70"/>
      <c r="H181" s="71" t="n">
        <f aca="false">F181*G181</f>
        <v>0</v>
      </c>
    </row>
    <row r="182" customFormat="false" ht="16.5" hidden="false" customHeight="false" outlineLevel="0" collapsed="false">
      <c r="A182" s="65"/>
      <c r="B182" s="66"/>
      <c r="C182" s="67"/>
      <c r="D182" s="67"/>
      <c r="E182" s="68"/>
      <c r="F182" s="69"/>
      <c r="G182" s="70"/>
      <c r="H182" s="71" t="n">
        <f aca="false">F182*G182</f>
        <v>0</v>
      </c>
    </row>
    <row r="183" customFormat="false" ht="16.5" hidden="false" customHeight="false" outlineLevel="0" collapsed="false">
      <c r="A183" s="65"/>
      <c r="B183" s="66"/>
      <c r="C183" s="67"/>
      <c r="D183" s="67"/>
      <c r="E183" s="68"/>
      <c r="F183" s="69"/>
      <c r="G183" s="70"/>
      <c r="H183" s="71" t="n">
        <f aca="false">F183*G183</f>
        <v>0</v>
      </c>
    </row>
    <row r="184" customFormat="false" ht="16.5" hidden="false" customHeight="false" outlineLevel="0" collapsed="false">
      <c r="A184" s="65"/>
      <c r="B184" s="66"/>
      <c r="C184" s="67"/>
      <c r="D184" s="67"/>
      <c r="E184" s="68"/>
      <c r="F184" s="69"/>
      <c r="G184" s="70"/>
      <c r="H184" s="71" t="n">
        <f aca="false">F184*G184</f>
        <v>0</v>
      </c>
    </row>
    <row r="185" customFormat="false" ht="16.5" hidden="false" customHeight="false" outlineLevel="0" collapsed="false">
      <c r="A185" s="65"/>
      <c r="B185" s="66"/>
      <c r="C185" s="67"/>
      <c r="D185" s="67"/>
      <c r="E185" s="68"/>
      <c r="F185" s="69"/>
      <c r="G185" s="70"/>
      <c r="H185" s="71" t="n">
        <f aca="false">F185*G185</f>
        <v>0</v>
      </c>
    </row>
    <row r="186" customFormat="false" ht="16.5" hidden="false" customHeight="false" outlineLevel="0" collapsed="false">
      <c r="A186" s="65"/>
      <c r="B186" s="66"/>
      <c r="C186" s="67"/>
      <c r="D186" s="67"/>
      <c r="E186" s="68"/>
      <c r="F186" s="69"/>
      <c r="G186" s="70"/>
      <c r="H186" s="71" t="n">
        <f aca="false">F186*G186</f>
        <v>0</v>
      </c>
    </row>
    <row r="187" customFormat="false" ht="16.5" hidden="false" customHeight="false" outlineLevel="0" collapsed="false">
      <c r="E187" s="72" t="s">
        <v>44</v>
      </c>
      <c r="F187" s="73" t="n">
        <f aca="false">SUM(F148:F186)</f>
        <v>32100</v>
      </c>
      <c r="G187" s="74"/>
      <c r="H187" s="75" t="n">
        <f aca="false">SUM(H148:H186)</f>
        <v>1363.8</v>
      </c>
    </row>
    <row r="188" customFormat="false" ht="16.5" hidden="false" customHeight="false" outlineLevel="0" collapsed="false">
      <c r="E188" s="76"/>
      <c r="F188" s="77" t="s">
        <v>45</v>
      </c>
      <c r="G188" s="78" t="n">
        <f aca="false">AVERAGE(G148:G186)</f>
        <v>0.041</v>
      </c>
      <c r="H188" s="79"/>
    </row>
    <row r="189" customFormat="false" ht="16.5" hidden="false" customHeight="false" outlineLevel="0" collapsed="false">
      <c r="A189" s="61" t="s">
        <v>49</v>
      </c>
      <c r="B189" s="61"/>
    </row>
    <row r="190" customFormat="false" ht="16.5" hidden="false" customHeight="false" outlineLevel="0" collapsed="false">
      <c r="A190" s="61"/>
      <c r="B190" s="61"/>
    </row>
    <row r="191" customFormat="false" ht="16.5" hidden="false" customHeight="false" outlineLevel="0" collapsed="false">
      <c r="A191" s="62" t="s">
        <v>30</v>
      </c>
      <c r="B191" s="63" t="s">
        <v>31</v>
      </c>
      <c r="C191" s="63" t="s">
        <v>32</v>
      </c>
      <c r="D191" s="63" t="s">
        <v>33</v>
      </c>
      <c r="E191" s="63" t="s">
        <v>34</v>
      </c>
      <c r="F191" s="63" t="s">
        <v>35</v>
      </c>
      <c r="G191" s="63" t="s">
        <v>36</v>
      </c>
      <c r="H191" s="64" t="s">
        <v>37</v>
      </c>
    </row>
    <row r="192" customFormat="false" ht="16.5" hidden="false" customHeight="false" outlineLevel="0" collapsed="false">
      <c r="A192" s="65" t="n">
        <v>42500</v>
      </c>
      <c r="B192" s="66" t="s">
        <v>38</v>
      </c>
      <c r="C192" s="67" t="s">
        <v>39</v>
      </c>
      <c r="D192" s="67" t="n">
        <v>23665</v>
      </c>
      <c r="E192" s="68"/>
      <c r="F192" s="69" t="n">
        <v>11000</v>
      </c>
      <c r="G192" s="70" t="n">
        <v>0.02</v>
      </c>
      <c r="H192" s="71" t="n">
        <f aca="false">F192*G192</f>
        <v>220</v>
      </c>
    </row>
    <row r="193" customFormat="false" ht="16.5" hidden="false" customHeight="false" outlineLevel="0" collapsed="false">
      <c r="A193" s="65" t="n">
        <v>42502</v>
      </c>
      <c r="B193" s="66" t="s">
        <v>40</v>
      </c>
      <c r="C193" s="67" t="s">
        <v>41</v>
      </c>
      <c r="D193" s="67" t="n">
        <v>23668</v>
      </c>
      <c r="E193" s="68"/>
      <c r="F193" s="69" t="n">
        <v>33500</v>
      </c>
      <c r="G193" s="70" t="n">
        <v>0.04</v>
      </c>
      <c r="H193" s="71" t="n">
        <f aca="false">F193*G193</f>
        <v>1340</v>
      </c>
    </row>
    <row r="194" customFormat="false" ht="16.5" hidden="false" customHeight="false" outlineLevel="0" collapsed="false">
      <c r="A194" s="65" t="n">
        <v>42505</v>
      </c>
      <c r="B194" s="66" t="s">
        <v>42</v>
      </c>
      <c r="C194" s="67" t="s">
        <v>43</v>
      </c>
      <c r="D194" s="67" t="n">
        <v>27000</v>
      </c>
      <c r="E194" s="68"/>
      <c r="F194" s="69" t="n">
        <v>1200</v>
      </c>
      <c r="G194" s="70" t="n">
        <v>0.04</v>
      </c>
      <c r="H194" s="71" t="n">
        <f aca="false">F194*G194</f>
        <v>48</v>
      </c>
    </row>
    <row r="195" customFormat="false" ht="16.5" hidden="false" customHeight="false" outlineLevel="0" collapsed="false">
      <c r="A195" s="65"/>
      <c r="B195" s="66"/>
      <c r="C195" s="67"/>
      <c r="D195" s="67"/>
      <c r="E195" s="68"/>
      <c r="F195" s="69"/>
      <c r="G195" s="70"/>
      <c r="H195" s="71" t="n">
        <f aca="false">F195*G195</f>
        <v>0</v>
      </c>
    </row>
    <row r="196" customFormat="false" ht="16.5" hidden="false" customHeight="false" outlineLevel="0" collapsed="false">
      <c r="A196" s="65"/>
      <c r="B196" s="66"/>
      <c r="C196" s="67"/>
      <c r="D196" s="67"/>
      <c r="E196" s="68"/>
      <c r="F196" s="69"/>
      <c r="G196" s="70"/>
      <c r="H196" s="71" t="n">
        <f aca="false">F196*G196</f>
        <v>0</v>
      </c>
    </row>
    <row r="197" customFormat="false" ht="16.5" hidden="false" customHeight="false" outlineLevel="0" collapsed="false">
      <c r="A197" s="65"/>
      <c r="B197" s="66"/>
      <c r="C197" s="67"/>
      <c r="D197" s="67"/>
      <c r="E197" s="68"/>
      <c r="F197" s="69"/>
      <c r="G197" s="70"/>
      <c r="H197" s="71" t="n">
        <f aca="false">F197*G197</f>
        <v>0</v>
      </c>
    </row>
    <row r="198" customFormat="false" ht="16.5" hidden="false" customHeight="false" outlineLevel="0" collapsed="false">
      <c r="A198" s="65"/>
      <c r="B198" s="66"/>
      <c r="C198" s="67"/>
      <c r="D198" s="67"/>
      <c r="E198" s="68"/>
      <c r="F198" s="69"/>
      <c r="G198" s="70"/>
      <c r="H198" s="71" t="n">
        <f aca="false">F198*G198</f>
        <v>0</v>
      </c>
    </row>
    <row r="199" customFormat="false" ht="16.5" hidden="false" customHeight="false" outlineLevel="0" collapsed="false">
      <c r="A199" s="65"/>
      <c r="B199" s="66"/>
      <c r="C199" s="67"/>
      <c r="D199" s="67"/>
      <c r="E199" s="68"/>
      <c r="F199" s="69"/>
      <c r="G199" s="70"/>
      <c r="H199" s="71" t="n">
        <f aca="false">F199*G199</f>
        <v>0</v>
      </c>
    </row>
    <row r="200" customFormat="false" ht="16.5" hidden="false" customHeight="false" outlineLevel="0" collapsed="false">
      <c r="A200" s="65"/>
      <c r="B200" s="66"/>
      <c r="C200" s="67"/>
      <c r="D200" s="67"/>
      <c r="E200" s="68"/>
      <c r="F200" s="69"/>
      <c r="G200" s="70"/>
      <c r="H200" s="71" t="n">
        <f aca="false">F200*G200</f>
        <v>0</v>
      </c>
    </row>
    <row r="201" customFormat="false" ht="16.5" hidden="false" customHeight="false" outlineLevel="0" collapsed="false">
      <c r="A201" s="65"/>
      <c r="B201" s="66"/>
      <c r="C201" s="67"/>
      <c r="D201" s="67"/>
      <c r="E201" s="68"/>
      <c r="F201" s="69"/>
      <c r="G201" s="70"/>
      <c r="H201" s="71" t="n">
        <f aca="false">F201*G201</f>
        <v>0</v>
      </c>
    </row>
    <row r="202" customFormat="false" ht="16.5" hidden="false" customHeight="false" outlineLevel="0" collapsed="false">
      <c r="A202" s="65"/>
      <c r="B202" s="66"/>
      <c r="C202" s="67"/>
      <c r="D202" s="67"/>
      <c r="E202" s="68"/>
      <c r="F202" s="69"/>
      <c r="G202" s="70"/>
      <c r="H202" s="71" t="n">
        <f aca="false">F202*G202</f>
        <v>0</v>
      </c>
    </row>
    <row r="203" customFormat="false" ht="16.5" hidden="false" customHeight="false" outlineLevel="0" collapsed="false">
      <c r="A203" s="65"/>
      <c r="B203" s="66"/>
      <c r="C203" s="67"/>
      <c r="D203" s="67"/>
      <c r="E203" s="68"/>
      <c r="F203" s="69"/>
      <c r="G203" s="70"/>
      <c r="H203" s="71" t="n">
        <f aca="false">F203*G203</f>
        <v>0</v>
      </c>
    </row>
    <row r="204" customFormat="false" ht="16.5" hidden="false" customHeight="false" outlineLevel="0" collapsed="false">
      <c r="A204" s="65"/>
      <c r="B204" s="66"/>
      <c r="C204" s="67"/>
      <c r="D204" s="67"/>
      <c r="E204" s="68"/>
      <c r="F204" s="69"/>
      <c r="G204" s="70"/>
      <c r="H204" s="71" t="n">
        <f aca="false">F204*G204</f>
        <v>0</v>
      </c>
    </row>
    <row r="205" customFormat="false" ht="16.5" hidden="false" customHeight="false" outlineLevel="0" collapsed="false">
      <c r="A205" s="65"/>
      <c r="B205" s="66"/>
      <c r="C205" s="67"/>
      <c r="D205" s="67"/>
      <c r="E205" s="68"/>
      <c r="F205" s="69"/>
      <c r="G205" s="70"/>
      <c r="H205" s="71" t="n">
        <f aca="false">F205*G205</f>
        <v>0</v>
      </c>
    </row>
    <row r="206" customFormat="false" ht="16.5" hidden="false" customHeight="false" outlineLevel="0" collapsed="false">
      <c r="A206" s="65"/>
      <c r="B206" s="66"/>
      <c r="C206" s="67"/>
      <c r="D206" s="67"/>
      <c r="E206" s="68"/>
      <c r="F206" s="69"/>
      <c r="G206" s="70"/>
      <c r="H206" s="71" t="n">
        <f aca="false">F206*G206</f>
        <v>0</v>
      </c>
    </row>
    <row r="207" customFormat="false" ht="16.5" hidden="false" customHeight="false" outlineLevel="0" collapsed="false">
      <c r="A207" s="65"/>
      <c r="B207" s="66"/>
      <c r="C207" s="67"/>
      <c r="D207" s="67"/>
      <c r="E207" s="68"/>
      <c r="F207" s="69"/>
      <c r="G207" s="70"/>
      <c r="H207" s="71" t="n">
        <f aca="false">F207*G207</f>
        <v>0</v>
      </c>
    </row>
    <row r="208" customFormat="false" ht="16.5" hidden="false" customHeight="false" outlineLevel="0" collapsed="false">
      <c r="A208" s="65"/>
      <c r="B208" s="66"/>
      <c r="C208" s="67"/>
      <c r="D208" s="67"/>
      <c r="E208" s="68"/>
      <c r="F208" s="69"/>
      <c r="G208" s="70"/>
      <c r="H208" s="71" t="n">
        <f aca="false">F208*G208</f>
        <v>0</v>
      </c>
    </row>
    <row r="209" customFormat="false" ht="16.5" hidden="false" customHeight="false" outlineLevel="0" collapsed="false">
      <c r="A209" s="65"/>
      <c r="B209" s="66"/>
      <c r="C209" s="67"/>
      <c r="D209" s="67"/>
      <c r="E209" s="68"/>
      <c r="F209" s="69"/>
      <c r="G209" s="70"/>
      <c r="H209" s="71" t="n">
        <f aca="false">F209*G209</f>
        <v>0</v>
      </c>
    </row>
    <row r="210" customFormat="false" ht="16.5" hidden="false" customHeight="false" outlineLevel="0" collapsed="false">
      <c r="A210" s="65"/>
      <c r="B210" s="66"/>
      <c r="C210" s="67"/>
      <c r="D210" s="67"/>
      <c r="E210" s="68"/>
      <c r="F210" s="69"/>
      <c r="G210" s="70"/>
      <c r="H210" s="71" t="n">
        <f aca="false">F210*G210</f>
        <v>0</v>
      </c>
    </row>
    <row r="211" customFormat="false" ht="16.5" hidden="false" customHeight="false" outlineLevel="0" collapsed="false">
      <c r="A211" s="65"/>
      <c r="B211" s="66"/>
      <c r="C211" s="67"/>
      <c r="D211" s="67"/>
      <c r="E211" s="68"/>
      <c r="F211" s="69"/>
      <c r="G211" s="70"/>
      <c r="H211" s="71" t="n">
        <f aca="false">F211*G211</f>
        <v>0</v>
      </c>
    </row>
    <row r="212" customFormat="false" ht="16.5" hidden="false" customHeight="false" outlineLevel="0" collapsed="false">
      <c r="A212" s="65"/>
      <c r="B212" s="66"/>
      <c r="C212" s="67"/>
      <c r="D212" s="67"/>
      <c r="E212" s="68"/>
      <c r="F212" s="69"/>
      <c r="G212" s="70"/>
      <c r="H212" s="71" t="n">
        <f aca="false">F212*G212</f>
        <v>0</v>
      </c>
    </row>
    <row r="213" customFormat="false" ht="16.5" hidden="false" customHeight="false" outlineLevel="0" collapsed="false">
      <c r="A213" s="65"/>
      <c r="B213" s="66"/>
      <c r="C213" s="67"/>
      <c r="D213" s="67"/>
      <c r="E213" s="68"/>
      <c r="F213" s="69"/>
      <c r="G213" s="70"/>
      <c r="H213" s="71" t="n">
        <f aca="false">F213*G213</f>
        <v>0</v>
      </c>
    </row>
    <row r="214" customFormat="false" ht="16.5" hidden="false" customHeight="false" outlineLevel="0" collapsed="false">
      <c r="A214" s="65"/>
      <c r="B214" s="66"/>
      <c r="C214" s="67"/>
      <c r="D214" s="67"/>
      <c r="E214" s="68"/>
      <c r="F214" s="69"/>
      <c r="G214" s="70"/>
      <c r="H214" s="71" t="n">
        <f aca="false">F214*G214</f>
        <v>0</v>
      </c>
    </row>
    <row r="215" customFormat="false" ht="16.5" hidden="false" customHeight="false" outlineLevel="0" collapsed="false">
      <c r="A215" s="65"/>
      <c r="B215" s="66"/>
      <c r="C215" s="67"/>
      <c r="D215" s="67"/>
      <c r="E215" s="68"/>
      <c r="F215" s="69"/>
      <c r="G215" s="70"/>
      <c r="H215" s="71" t="n">
        <f aca="false">F215*G215</f>
        <v>0</v>
      </c>
    </row>
    <row r="216" customFormat="false" ht="16.5" hidden="false" customHeight="false" outlineLevel="0" collapsed="false">
      <c r="A216" s="65"/>
      <c r="B216" s="66"/>
      <c r="C216" s="67"/>
      <c r="D216" s="67"/>
      <c r="E216" s="68"/>
      <c r="F216" s="69"/>
      <c r="G216" s="70"/>
      <c r="H216" s="71" t="n">
        <f aca="false">F216*G216</f>
        <v>0</v>
      </c>
    </row>
    <row r="217" customFormat="false" ht="16.5" hidden="false" customHeight="false" outlineLevel="0" collapsed="false">
      <c r="A217" s="65"/>
      <c r="B217" s="66"/>
      <c r="C217" s="67"/>
      <c r="D217" s="67"/>
      <c r="E217" s="68"/>
      <c r="F217" s="69"/>
      <c r="G217" s="70"/>
      <c r="H217" s="71" t="n">
        <f aca="false">F217*G217</f>
        <v>0</v>
      </c>
    </row>
    <row r="218" customFormat="false" ht="16.5" hidden="false" customHeight="false" outlineLevel="0" collapsed="false">
      <c r="A218" s="65"/>
      <c r="B218" s="66"/>
      <c r="C218" s="67"/>
      <c r="D218" s="67"/>
      <c r="E218" s="68"/>
      <c r="F218" s="69"/>
      <c r="G218" s="70"/>
      <c r="H218" s="71" t="n">
        <f aca="false">F218*G218</f>
        <v>0</v>
      </c>
    </row>
    <row r="219" customFormat="false" ht="16.5" hidden="false" customHeight="false" outlineLevel="0" collapsed="false">
      <c r="A219" s="65"/>
      <c r="B219" s="66"/>
      <c r="C219" s="67"/>
      <c r="D219" s="67"/>
      <c r="E219" s="68"/>
      <c r="F219" s="69"/>
      <c r="G219" s="70"/>
      <c r="H219" s="71" t="n">
        <f aca="false">F219*G219</f>
        <v>0</v>
      </c>
    </row>
    <row r="220" customFormat="false" ht="16.5" hidden="false" customHeight="false" outlineLevel="0" collapsed="false">
      <c r="A220" s="65"/>
      <c r="B220" s="66"/>
      <c r="C220" s="67"/>
      <c r="D220" s="67"/>
      <c r="E220" s="68"/>
      <c r="F220" s="69"/>
      <c r="G220" s="70"/>
      <c r="H220" s="71" t="n">
        <f aca="false">F220*G220</f>
        <v>0</v>
      </c>
    </row>
    <row r="221" customFormat="false" ht="16.5" hidden="false" customHeight="false" outlineLevel="0" collapsed="false">
      <c r="A221" s="65"/>
      <c r="B221" s="66"/>
      <c r="C221" s="67"/>
      <c r="D221" s="67"/>
      <c r="E221" s="68"/>
      <c r="F221" s="69"/>
      <c r="G221" s="70"/>
      <c r="H221" s="71" t="n">
        <f aca="false">F221*G221</f>
        <v>0</v>
      </c>
    </row>
    <row r="222" customFormat="false" ht="16.5" hidden="false" customHeight="false" outlineLevel="0" collapsed="false">
      <c r="A222" s="65"/>
      <c r="B222" s="66"/>
      <c r="C222" s="67"/>
      <c r="D222" s="67"/>
      <c r="E222" s="68"/>
      <c r="F222" s="69"/>
      <c r="G222" s="70"/>
      <c r="H222" s="71" t="n">
        <f aca="false">F222*G222</f>
        <v>0</v>
      </c>
    </row>
    <row r="223" customFormat="false" ht="16.5" hidden="false" customHeight="false" outlineLevel="0" collapsed="false">
      <c r="A223" s="65"/>
      <c r="B223" s="66"/>
      <c r="C223" s="67"/>
      <c r="D223" s="67"/>
      <c r="E223" s="68"/>
      <c r="F223" s="69"/>
      <c r="G223" s="70"/>
      <c r="H223" s="71" t="n">
        <f aca="false">F223*G223</f>
        <v>0</v>
      </c>
    </row>
    <row r="224" customFormat="false" ht="16.5" hidden="false" customHeight="false" outlineLevel="0" collapsed="false">
      <c r="A224" s="65"/>
      <c r="B224" s="66"/>
      <c r="C224" s="67"/>
      <c r="D224" s="67"/>
      <c r="E224" s="68"/>
      <c r="F224" s="69"/>
      <c r="G224" s="70"/>
      <c r="H224" s="71" t="n">
        <f aca="false">F224*G224</f>
        <v>0</v>
      </c>
    </row>
    <row r="225" customFormat="false" ht="16.5" hidden="false" customHeight="false" outlineLevel="0" collapsed="false">
      <c r="A225" s="65"/>
      <c r="B225" s="66"/>
      <c r="C225" s="67"/>
      <c r="D225" s="67"/>
      <c r="E225" s="68"/>
      <c r="F225" s="69"/>
      <c r="G225" s="70"/>
      <c r="H225" s="71" t="n">
        <f aca="false">F225*G225</f>
        <v>0</v>
      </c>
    </row>
    <row r="226" customFormat="false" ht="16.5" hidden="false" customHeight="false" outlineLevel="0" collapsed="false">
      <c r="A226" s="65"/>
      <c r="B226" s="66"/>
      <c r="C226" s="67"/>
      <c r="D226" s="67"/>
      <c r="E226" s="68"/>
      <c r="F226" s="69"/>
      <c r="G226" s="70"/>
      <c r="H226" s="71" t="n">
        <f aca="false">F226*G226</f>
        <v>0</v>
      </c>
    </row>
    <row r="227" customFormat="false" ht="16.5" hidden="false" customHeight="false" outlineLevel="0" collapsed="false">
      <c r="A227" s="65"/>
      <c r="B227" s="66"/>
      <c r="C227" s="67"/>
      <c r="D227" s="67"/>
      <c r="E227" s="68"/>
      <c r="F227" s="69"/>
      <c r="G227" s="70"/>
      <c r="H227" s="71" t="n">
        <f aca="false">F227*G227</f>
        <v>0</v>
      </c>
    </row>
    <row r="228" customFormat="false" ht="16.5" hidden="false" customHeight="false" outlineLevel="0" collapsed="false">
      <c r="A228" s="65"/>
      <c r="B228" s="66"/>
      <c r="C228" s="67"/>
      <c r="D228" s="67"/>
      <c r="E228" s="68"/>
      <c r="F228" s="69"/>
      <c r="G228" s="70"/>
      <c r="H228" s="71" t="n">
        <f aca="false">F228*G228</f>
        <v>0</v>
      </c>
    </row>
    <row r="229" customFormat="false" ht="16.5" hidden="false" customHeight="false" outlineLevel="0" collapsed="false">
      <c r="A229" s="65"/>
      <c r="B229" s="66"/>
      <c r="C229" s="67"/>
      <c r="D229" s="67"/>
      <c r="E229" s="68"/>
      <c r="F229" s="69"/>
      <c r="G229" s="70"/>
      <c r="H229" s="71" t="n">
        <f aca="false">F229*G229</f>
        <v>0</v>
      </c>
    </row>
    <row r="230" customFormat="false" ht="16.5" hidden="false" customHeight="false" outlineLevel="0" collapsed="false">
      <c r="A230" s="65"/>
      <c r="B230" s="66"/>
      <c r="C230" s="67"/>
      <c r="D230" s="67"/>
      <c r="E230" s="68"/>
      <c r="F230" s="69"/>
      <c r="G230" s="70"/>
      <c r="H230" s="71" t="n">
        <f aca="false">F230*G230</f>
        <v>0</v>
      </c>
    </row>
    <row r="231" customFormat="false" ht="16.5" hidden="false" customHeight="false" outlineLevel="0" collapsed="false">
      <c r="E231" s="72" t="s">
        <v>44</v>
      </c>
      <c r="F231" s="73" t="n">
        <f aca="false">SUM(F192:F230)</f>
        <v>45700</v>
      </c>
      <c r="G231" s="74"/>
      <c r="H231" s="75" t="n">
        <f aca="false">SUM(H192:H230)</f>
        <v>1608</v>
      </c>
    </row>
    <row r="232" customFormat="false" ht="16.5" hidden="false" customHeight="false" outlineLevel="0" collapsed="false">
      <c r="E232" s="76"/>
      <c r="F232" s="77" t="s">
        <v>45</v>
      </c>
      <c r="G232" s="78" t="n">
        <f aca="false">AVERAGE(G192:G230)</f>
        <v>0.0333333333333333</v>
      </c>
      <c r="H232" s="79"/>
    </row>
    <row r="233" customFormat="false" ht="16.5" hidden="false" customHeight="false" outlineLevel="0" collapsed="false">
      <c r="A233" s="61" t="s">
        <v>50</v>
      </c>
      <c r="B233" s="61"/>
    </row>
    <row r="234" customFormat="false" ht="16.5" hidden="false" customHeight="false" outlineLevel="0" collapsed="false">
      <c r="A234" s="61"/>
      <c r="B234" s="61"/>
    </row>
    <row r="235" customFormat="false" ht="16.5" hidden="false" customHeight="false" outlineLevel="0" collapsed="false">
      <c r="A235" s="62" t="s">
        <v>30</v>
      </c>
      <c r="B235" s="63" t="s">
        <v>31</v>
      </c>
      <c r="C235" s="63" t="s">
        <v>32</v>
      </c>
      <c r="D235" s="63" t="s">
        <v>33</v>
      </c>
      <c r="E235" s="63" t="s">
        <v>34</v>
      </c>
      <c r="F235" s="63" t="s">
        <v>35</v>
      </c>
      <c r="G235" s="63" t="s">
        <v>36</v>
      </c>
      <c r="H235" s="64" t="s">
        <v>37</v>
      </c>
    </row>
    <row r="236" customFormat="false" ht="16.5" hidden="false" customHeight="false" outlineLevel="0" collapsed="false">
      <c r="A236" s="65" t="n">
        <v>42531</v>
      </c>
      <c r="B236" s="66" t="s">
        <v>38</v>
      </c>
      <c r="C236" s="67" t="s">
        <v>39</v>
      </c>
      <c r="D236" s="67" t="n">
        <v>23665</v>
      </c>
      <c r="E236" s="68"/>
      <c r="F236" s="69" t="n">
        <v>2500</v>
      </c>
      <c r="G236" s="70" t="n">
        <v>0.07</v>
      </c>
      <c r="H236" s="71" t="n">
        <f aca="false">F236*G236</f>
        <v>175</v>
      </c>
    </row>
    <row r="237" customFormat="false" ht="16.5" hidden="false" customHeight="false" outlineLevel="0" collapsed="false">
      <c r="A237" s="65" t="n">
        <v>42533</v>
      </c>
      <c r="B237" s="66" t="s">
        <v>40</v>
      </c>
      <c r="C237" s="67" t="s">
        <v>41</v>
      </c>
      <c r="D237" s="67" t="n">
        <v>23668</v>
      </c>
      <c r="E237" s="68"/>
      <c r="F237" s="69" t="n">
        <v>25000</v>
      </c>
      <c r="G237" s="70" t="n">
        <v>0.035</v>
      </c>
      <c r="H237" s="71" t="n">
        <f aca="false">F237*G237</f>
        <v>875</v>
      </c>
    </row>
    <row r="238" customFormat="false" ht="16.5" hidden="false" customHeight="false" outlineLevel="0" collapsed="false">
      <c r="A238" s="65" t="n">
        <v>42536</v>
      </c>
      <c r="B238" s="66" t="s">
        <v>42</v>
      </c>
      <c r="C238" s="67" t="s">
        <v>43</v>
      </c>
      <c r="D238" s="67" t="n">
        <v>27000</v>
      </c>
      <c r="E238" s="68"/>
      <c r="F238" s="69" t="n">
        <v>5000</v>
      </c>
      <c r="G238" s="70" t="n">
        <v>0.05</v>
      </c>
      <c r="H238" s="71" t="n">
        <f aca="false">F238*G238</f>
        <v>250</v>
      </c>
    </row>
    <row r="239" customFormat="false" ht="16.5" hidden="false" customHeight="false" outlineLevel="0" collapsed="false">
      <c r="A239" s="65"/>
      <c r="B239" s="66"/>
      <c r="C239" s="67"/>
      <c r="D239" s="67"/>
      <c r="E239" s="68"/>
      <c r="F239" s="69"/>
      <c r="G239" s="70"/>
      <c r="H239" s="71" t="n">
        <f aca="false">F239*G239</f>
        <v>0</v>
      </c>
    </row>
    <row r="240" customFormat="false" ht="16.5" hidden="false" customHeight="false" outlineLevel="0" collapsed="false">
      <c r="A240" s="65"/>
      <c r="B240" s="66"/>
      <c r="C240" s="67"/>
      <c r="D240" s="67"/>
      <c r="E240" s="68"/>
      <c r="F240" s="69"/>
      <c r="G240" s="70"/>
      <c r="H240" s="71" t="n">
        <f aca="false">F240*G240</f>
        <v>0</v>
      </c>
    </row>
    <row r="241" customFormat="false" ht="16.5" hidden="false" customHeight="false" outlineLevel="0" collapsed="false">
      <c r="A241" s="65"/>
      <c r="B241" s="66"/>
      <c r="C241" s="67"/>
      <c r="D241" s="67"/>
      <c r="E241" s="68"/>
      <c r="F241" s="69"/>
      <c r="G241" s="70"/>
      <c r="H241" s="71" t="n">
        <f aca="false">F241*G241</f>
        <v>0</v>
      </c>
    </row>
    <row r="242" customFormat="false" ht="16.5" hidden="false" customHeight="false" outlineLevel="0" collapsed="false">
      <c r="A242" s="65"/>
      <c r="B242" s="66"/>
      <c r="C242" s="67"/>
      <c r="D242" s="67"/>
      <c r="E242" s="68"/>
      <c r="F242" s="69"/>
      <c r="G242" s="70"/>
      <c r="H242" s="71" t="n">
        <f aca="false">F242*G242</f>
        <v>0</v>
      </c>
    </row>
    <row r="243" customFormat="false" ht="16.5" hidden="false" customHeight="false" outlineLevel="0" collapsed="false">
      <c r="A243" s="65"/>
      <c r="B243" s="66"/>
      <c r="C243" s="67"/>
      <c r="D243" s="67"/>
      <c r="E243" s="68"/>
      <c r="F243" s="69"/>
      <c r="G243" s="70"/>
      <c r="H243" s="71" t="n">
        <f aca="false">F243*G243</f>
        <v>0</v>
      </c>
    </row>
    <row r="244" customFormat="false" ht="16.5" hidden="false" customHeight="false" outlineLevel="0" collapsed="false">
      <c r="A244" s="65"/>
      <c r="B244" s="66"/>
      <c r="C244" s="67"/>
      <c r="D244" s="67"/>
      <c r="E244" s="68"/>
      <c r="F244" s="69"/>
      <c r="G244" s="70"/>
      <c r="H244" s="71" t="n">
        <f aca="false">F244*G244</f>
        <v>0</v>
      </c>
    </row>
    <row r="245" customFormat="false" ht="16.5" hidden="false" customHeight="false" outlineLevel="0" collapsed="false">
      <c r="A245" s="65"/>
      <c r="B245" s="66"/>
      <c r="C245" s="67"/>
      <c r="D245" s="67"/>
      <c r="E245" s="68"/>
      <c r="F245" s="69"/>
      <c r="G245" s="70"/>
      <c r="H245" s="71" t="n">
        <f aca="false">F245*G245</f>
        <v>0</v>
      </c>
    </row>
    <row r="246" customFormat="false" ht="16.5" hidden="false" customHeight="false" outlineLevel="0" collapsed="false">
      <c r="A246" s="65"/>
      <c r="B246" s="66"/>
      <c r="C246" s="67"/>
      <c r="D246" s="67"/>
      <c r="E246" s="68"/>
      <c r="F246" s="69"/>
      <c r="G246" s="70"/>
      <c r="H246" s="71" t="n">
        <f aca="false">F246*G246</f>
        <v>0</v>
      </c>
    </row>
    <row r="247" customFormat="false" ht="16.5" hidden="false" customHeight="false" outlineLevel="0" collapsed="false">
      <c r="A247" s="65"/>
      <c r="B247" s="66"/>
      <c r="C247" s="67"/>
      <c r="D247" s="67"/>
      <c r="E247" s="68"/>
      <c r="F247" s="69"/>
      <c r="G247" s="70"/>
      <c r="H247" s="71" t="n">
        <f aca="false">F247*G247</f>
        <v>0</v>
      </c>
    </row>
    <row r="248" customFormat="false" ht="16.5" hidden="false" customHeight="false" outlineLevel="0" collapsed="false">
      <c r="A248" s="65"/>
      <c r="B248" s="66"/>
      <c r="C248" s="67"/>
      <c r="D248" s="67"/>
      <c r="E248" s="68"/>
      <c r="F248" s="69"/>
      <c r="G248" s="70"/>
      <c r="H248" s="71" t="n">
        <f aca="false">F248*G248</f>
        <v>0</v>
      </c>
    </row>
    <row r="249" customFormat="false" ht="16.5" hidden="false" customHeight="false" outlineLevel="0" collapsed="false">
      <c r="A249" s="65"/>
      <c r="B249" s="66"/>
      <c r="C249" s="67"/>
      <c r="D249" s="67"/>
      <c r="E249" s="68"/>
      <c r="F249" s="69"/>
      <c r="G249" s="70"/>
      <c r="H249" s="71" t="n">
        <f aca="false">F249*G249</f>
        <v>0</v>
      </c>
    </row>
    <row r="250" customFormat="false" ht="16.5" hidden="false" customHeight="false" outlineLevel="0" collapsed="false">
      <c r="A250" s="65"/>
      <c r="B250" s="66"/>
      <c r="C250" s="67"/>
      <c r="D250" s="67"/>
      <c r="E250" s="68"/>
      <c r="F250" s="69"/>
      <c r="G250" s="70"/>
      <c r="H250" s="71" t="n">
        <f aca="false">F250*G250</f>
        <v>0</v>
      </c>
    </row>
    <row r="251" customFormat="false" ht="16.5" hidden="false" customHeight="false" outlineLevel="0" collapsed="false">
      <c r="A251" s="65"/>
      <c r="B251" s="66"/>
      <c r="C251" s="67"/>
      <c r="D251" s="67"/>
      <c r="E251" s="68"/>
      <c r="F251" s="69"/>
      <c r="G251" s="70"/>
      <c r="H251" s="71" t="n">
        <f aca="false">F251*G251</f>
        <v>0</v>
      </c>
    </row>
    <row r="252" customFormat="false" ht="16.5" hidden="false" customHeight="false" outlineLevel="0" collapsed="false">
      <c r="A252" s="65"/>
      <c r="B252" s="66"/>
      <c r="C252" s="67"/>
      <c r="D252" s="67"/>
      <c r="E252" s="68"/>
      <c r="F252" s="69"/>
      <c r="G252" s="70"/>
      <c r="H252" s="71" t="n">
        <f aca="false">F252*G252</f>
        <v>0</v>
      </c>
    </row>
    <row r="253" customFormat="false" ht="16.5" hidden="false" customHeight="false" outlineLevel="0" collapsed="false">
      <c r="A253" s="65"/>
      <c r="B253" s="66"/>
      <c r="C253" s="67"/>
      <c r="D253" s="67"/>
      <c r="E253" s="68"/>
      <c r="F253" s="69"/>
      <c r="G253" s="70"/>
      <c r="H253" s="71" t="n">
        <f aca="false">F253*G253</f>
        <v>0</v>
      </c>
    </row>
    <row r="254" customFormat="false" ht="16.5" hidden="false" customHeight="false" outlineLevel="0" collapsed="false">
      <c r="A254" s="65"/>
      <c r="B254" s="66"/>
      <c r="C254" s="67"/>
      <c r="D254" s="67"/>
      <c r="E254" s="68"/>
      <c r="F254" s="69"/>
      <c r="G254" s="70"/>
      <c r="H254" s="71" t="n">
        <f aca="false">F254*G254</f>
        <v>0</v>
      </c>
    </row>
    <row r="255" customFormat="false" ht="16.5" hidden="false" customHeight="false" outlineLevel="0" collapsed="false">
      <c r="A255" s="65"/>
      <c r="B255" s="66"/>
      <c r="C255" s="67"/>
      <c r="D255" s="67"/>
      <c r="E255" s="68"/>
      <c r="F255" s="69"/>
      <c r="G255" s="70"/>
      <c r="H255" s="71" t="n">
        <f aca="false">F255*G255</f>
        <v>0</v>
      </c>
    </row>
    <row r="256" customFormat="false" ht="16.5" hidden="false" customHeight="false" outlineLevel="0" collapsed="false">
      <c r="A256" s="65"/>
      <c r="B256" s="66"/>
      <c r="C256" s="67"/>
      <c r="D256" s="67"/>
      <c r="E256" s="68"/>
      <c r="F256" s="69"/>
      <c r="G256" s="70"/>
      <c r="H256" s="71" t="n">
        <f aca="false">F256*G256</f>
        <v>0</v>
      </c>
    </row>
    <row r="257" customFormat="false" ht="16.5" hidden="false" customHeight="false" outlineLevel="0" collapsed="false">
      <c r="A257" s="65"/>
      <c r="B257" s="66"/>
      <c r="C257" s="67"/>
      <c r="D257" s="67"/>
      <c r="E257" s="68"/>
      <c r="F257" s="69"/>
      <c r="G257" s="70"/>
      <c r="H257" s="71" t="n">
        <f aca="false">F257*G257</f>
        <v>0</v>
      </c>
    </row>
    <row r="258" customFormat="false" ht="16.5" hidden="false" customHeight="false" outlineLevel="0" collapsed="false">
      <c r="A258" s="65"/>
      <c r="B258" s="66"/>
      <c r="C258" s="67"/>
      <c r="D258" s="67"/>
      <c r="E258" s="68"/>
      <c r="F258" s="69"/>
      <c r="G258" s="70"/>
      <c r="H258" s="71" t="n">
        <f aca="false">F258*G258</f>
        <v>0</v>
      </c>
    </row>
    <row r="259" customFormat="false" ht="16.5" hidden="false" customHeight="false" outlineLevel="0" collapsed="false">
      <c r="A259" s="65"/>
      <c r="B259" s="66"/>
      <c r="C259" s="67"/>
      <c r="D259" s="67"/>
      <c r="E259" s="68"/>
      <c r="F259" s="69"/>
      <c r="G259" s="70"/>
      <c r="H259" s="71" t="n">
        <f aca="false">F259*G259</f>
        <v>0</v>
      </c>
    </row>
    <row r="260" customFormat="false" ht="16.5" hidden="false" customHeight="false" outlineLevel="0" collapsed="false">
      <c r="A260" s="65"/>
      <c r="B260" s="66"/>
      <c r="C260" s="67"/>
      <c r="D260" s="67"/>
      <c r="E260" s="68"/>
      <c r="F260" s="69"/>
      <c r="G260" s="70"/>
      <c r="H260" s="71" t="n">
        <f aca="false">F260*G260</f>
        <v>0</v>
      </c>
    </row>
    <row r="261" customFormat="false" ht="16.5" hidden="false" customHeight="false" outlineLevel="0" collapsed="false">
      <c r="A261" s="65"/>
      <c r="B261" s="66"/>
      <c r="C261" s="67"/>
      <c r="D261" s="67"/>
      <c r="E261" s="68"/>
      <c r="F261" s="69"/>
      <c r="G261" s="70"/>
      <c r="H261" s="71" t="n">
        <f aca="false">F261*G261</f>
        <v>0</v>
      </c>
    </row>
    <row r="262" customFormat="false" ht="16.5" hidden="false" customHeight="false" outlineLevel="0" collapsed="false">
      <c r="A262" s="65"/>
      <c r="B262" s="66"/>
      <c r="C262" s="67"/>
      <c r="D262" s="67"/>
      <c r="E262" s="68"/>
      <c r="F262" s="69"/>
      <c r="G262" s="70"/>
      <c r="H262" s="71" t="n">
        <f aca="false">F262*G262</f>
        <v>0</v>
      </c>
    </row>
    <row r="263" customFormat="false" ht="16.5" hidden="false" customHeight="false" outlineLevel="0" collapsed="false">
      <c r="A263" s="65"/>
      <c r="B263" s="66"/>
      <c r="C263" s="67"/>
      <c r="D263" s="67"/>
      <c r="E263" s="68"/>
      <c r="F263" s="69"/>
      <c r="G263" s="70"/>
      <c r="H263" s="71" t="n">
        <f aca="false">F263*G263</f>
        <v>0</v>
      </c>
    </row>
    <row r="264" customFormat="false" ht="16.5" hidden="false" customHeight="false" outlineLevel="0" collapsed="false">
      <c r="A264" s="65"/>
      <c r="B264" s="66"/>
      <c r="C264" s="67"/>
      <c r="D264" s="67"/>
      <c r="E264" s="68"/>
      <c r="F264" s="69"/>
      <c r="G264" s="70"/>
      <c r="H264" s="71" t="n">
        <f aca="false">F264*G264</f>
        <v>0</v>
      </c>
    </row>
    <row r="265" customFormat="false" ht="16.5" hidden="false" customHeight="false" outlineLevel="0" collapsed="false">
      <c r="A265" s="65"/>
      <c r="B265" s="66"/>
      <c r="C265" s="67"/>
      <c r="D265" s="67"/>
      <c r="E265" s="68"/>
      <c r="F265" s="69"/>
      <c r="G265" s="70"/>
      <c r="H265" s="71" t="n">
        <f aca="false">F265*G265</f>
        <v>0</v>
      </c>
    </row>
    <row r="266" customFormat="false" ht="16.5" hidden="false" customHeight="false" outlineLevel="0" collapsed="false">
      <c r="A266" s="65"/>
      <c r="B266" s="66"/>
      <c r="C266" s="67"/>
      <c r="D266" s="67"/>
      <c r="E266" s="68"/>
      <c r="F266" s="69"/>
      <c r="G266" s="70"/>
      <c r="H266" s="71" t="n">
        <f aca="false">F266*G266</f>
        <v>0</v>
      </c>
    </row>
    <row r="267" customFormat="false" ht="16.5" hidden="false" customHeight="false" outlineLevel="0" collapsed="false">
      <c r="A267" s="65"/>
      <c r="B267" s="66"/>
      <c r="C267" s="67"/>
      <c r="D267" s="67"/>
      <c r="E267" s="68"/>
      <c r="F267" s="69"/>
      <c r="G267" s="70"/>
      <c r="H267" s="71" t="n">
        <f aca="false">F267*G267</f>
        <v>0</v>
      </c>
    </row>
    <row r="268" customFormat="false" ht="16.5" hidden="false" customHeight="false" outlineLevel="0" collapsed="false">
      <c r="A268" s="65"/>
      <c r="B268" s="66"/>
      <c r="C268" s="67"/>
      <c r="D268" s="67"/>
      <c r="E268" s="68"/>
      <c r="F268" s="69"/>
      <c r="G268" s="70"/>
      <c r="H268" s="71" t="n">
        <f aca="false">F268*G268</f>
        <v>0</v>
      </c>
    </row>
    <row r="269" customFormat="false" ht="16.5" hidden="false" customHeight="false" outlineLevel="0" collapsed="false">
      <c r="A269" s="65"/>
      <c r="B269" s="66"/>
      <c r="C269" s="67"/>
      <c r="D269" s="67"/>
      <c r="E269" s="68"/>
      <c r="F269" s="69"/>
      <c r="G269" s="70"/>
      <c r="H269" s="71" t="n">
        <f aca="false">F269*G269</f>
        <v>0</v>
      </c>
    </row>
    <row r="270" customFormat="false" ht="16.5" hidden="false" customHeight="false" outlineLevel="0" collapsed="false">
      <c r="A270" s="65"/>
      <c r="B270" s="66"/>
      <c r="C270" s="67"/>
      <c r="D270" s="67"/>
      <c r="E270" s="68"/>
      <c r="F270" s="69"/>
      <c r="G270" s="70"/>
      <c r="H270" s="71" t="n">
        <f aca="false">F270*G270</f>
        <v>0</v>
      </c>
    </row>
    <row r="271" customFormat="false" ht="16.5" hidden="false" customHeight="false" outlineLevel="0" collapsed="false">
      <c r="A271" s="65"/>
      <c r="B271" s="66"/>
      <c r="C271" s="67"/>
      <c r="D271" s="67"/>
      <c r="E271" s="68"/>
      <c r="F271" s="69"/>
      <c r="G271" s="70"/>
      <c r="H271" s="71" t="n">
        <f aca="false">F271*G271</f>
        <v>0</v>
      </c>
    </row>
    <row r="272" customFormat="false" ht="16.5" hidden="false" customHeight="false" outlineLevel="0" collapsed="false">
      <c r="A272" s="65"/>
      <c r="B272" s="66"/>
      <c r="C272" s="67"/>
      <c r="D272" s="67"/>
      <c r="E272" s="68"/>
      <c r="F272" s="69"/>
      <c r="G272" s="70"/>
      <c r="H272" s="71" t="n">
        <f aca="false">F272*G272</f>
        <v>0</v>
      </c>
    </row>
    <row r="273" customFormat="false" ht="16.5" hidden="false" customHeight="false" outlineLevel="0" collapsed="false">
      <c r="A273" s="65"/>
      <c r="B273" s="66"/>
      <c r="C273" s="67"/>
      <c r="D273" s="67"/>
      <c r="E273" s="68"/>
      <c r="F273" s="69"/>
      <c r="G273" s="70"/>
      <c r="H273" s="71" t="n">
        <f aca="false">F273*G273</f>
        <v>0</v>
      </c>
    </row>
    <row r="274" customFormat="false" ht="16.5" hidden="false" customHeight="false" outlineLevel="0" collapsed="false">
      <c r="A274" s="65"/>
      <c r="B274" s="66"/>
      <c r="C274" s="67"/>
      <c r="D274" s="67"/>
      <c r="E274" s="68"/>
      <c r="F274" s="69"/>
      <c r="G274" s="70"/>
      <c r="H274" s="71" t="n">
        <f aca="false">F274*G274</f>
        <v>0</v>
      </c>
    </row>
    <row r="275" customFormat="false" ht="16.5" hidden="false" customHeight="false" outlineLevel="0" collapsed="false">
      <c r="E275" s="72" t="s">
        <v>44</v>
      </c>
      <c r="F275" s="73" t="n">
        <f aca="false">SUM(F236:F274)</f>
        <v>32500</v>
      </c>
      <c r="G275" s="74"/>
      <c r="H275" s="75" t="n">
        <f aca="false">SUM(H236:H274)</f>
        <v>1300</v>
      </c>
    </row>
    <row r="276" customFormat="false" ht="16.5" hidden="false" customHeight="false" outlineLevel="0" collapsed="false">
      <c r="E276" s="76"/>
      <c r="F276" s="77" t="s">
        <v>45</v>
      </c>
      <c r="G276" s="78" t="n">
        <f aca="false">AVERAGE(G236:G274)</f>
        <v>0.0516666666666667</v>
      </c>
      <c r="H276" s="79"/>
    </row>
    <row r="277" customFormat="false" ht="16.5" hidden="false" customHeight="false" outlineLevel="0" collapsed="false">
      <c r="A277" s="61" t="s">
        <v>51</v>
      </c>
      <c r="B277" s="61"/>
    </row>
    <row r="278" customFormat="false" ht="16.5" hidden="false" customHeight="false" outlineLevel="0" collapsed="false">
      <c r="A278" s="61"/>
      <c r="B278" s="61"/>
    </row>
    <row r="279" customFormat="false" ht="16.5" hidden="false" customHeight="false" outlineLevel="0" collapsed="false">
      <c r="A279" s="62" t="s">
        <v>30</v>
      </c>
      <c r="B279" s="63" t="s">
        <v>31</v>
      </c>
      <c r="C279" s="63" t="s">
        <v>32</v>
      </c>
      <c r="D279" s="63" t="s">
        <v>33</v>
      </c>
      <c r="E279" s="63" t="s">
        <v>34</v>
      </c>
      <c r="F279" s="63" t="s">
        <v>35</v>
      </c>
      <c r="G279" s="63" t="s">
        <v>36</v>
      </c>
      <c r="H279" s="64" t="s">
        <v>37</v>
      </c>
    </row>
    <row r="280" customFormat="false" ht="16.5" hidden="false" customHeight="false" outlineLevel="0" collapsed="false">
      <c r="A280" s="65" t="n">
        <v>42561</v>
      </c>
      <c r="B280" s="66" t="s">
        <v>38</v>
      </c>
      <c r="C280" s="67" t="s">
        <v>39</v>
      </c>
      <c r="D280" s="67" t="n">
        <v>23665</v>
      </c>
      <c r="E280" s="68"/>
      <c r="F280" s="69" t="n">
        <v>1300</v>
      </c>
      <c r="G280" s="70" t="n">
        <v>0.06</v>
      </c>
      <c r="H280" s="71" t="n">
        <f aca="false">F280*G280</f>
        <v>78</v>
      </c>
    </row>
    <row r="281" customFormat="false" ht="16.5" hidden="false" customHeight="false" outlineLevel="0" collapsed="false">
      <c r="A281" s="65" t="n">
        <v>42563</v>
      </c>
      <c r="B281" s="66" t="s">
        <v>40</v>
      </c>
      <c r="C281" s="67" t="s">
        <v>41</v>
      </c>
      <c r="D281" s="67" t="n">
        <v>23668</v>
      </c>
      <c r="E281" s="68"/>
      <c r="F281" s="69" t="n">
        <v>27800</v>
      </c>
      <c r="G281" s="70" t="n">
        <v>0.05</v>
      </c>
      <c r="H281" s="71" t="n">
        <f aca="false">F281*G281</f>
        <v>1390</v>
      </c>
    </row>
    <row r="282" customFormat="false" ht="16.5" hidden="false" customHeight="false" outlineLevel="0" collapsed="false">
      <c r="A282" s="65" t="n">
        <v>42566</v>
      </c>
      <c r="B282" s="66" t="s">
        <v>42</v>
      </c>
      <c r="C282" s="67" t="s">
        <v>43</v>
      </c>
      <c r="D282" s="67" t="n">
        <v>27000</v>
      </c>
      <c r="E282" s="68"/>
      <c r="F282" s="69" t="n">
        <v>3000</v>
      </c>
      <c r="G282" s="70" t="n">
        <v>0.042</v>
      </c>
      <c r="H282" s="71" t="n">
        <f aca="false">F282*G282</f>
        <v>126</v>
      </c>
    </row>
    <row r="283" customFormat="false" ht="16.5" hidden="false" customHeight="false" outlineLevel="0" collapsed="false">
      <c r="A283" s="65"/>
      <c r="B283" s="66"/>
      <c r="C283" s="67"/>
      <c r="D283" s="67"/>
      <c r="E283" s="68"/>
      <c r="F283" s="69"/>
      <c r="G283" s="70"/>
      <c r="H283" s="71" t="n">
        <f aca="false">F283*G283</f>
        <v>0</v>
      </c>
    </row>
    <row r="284" customFormat="false" ht="16.5" hidden="false" customHeight="false" outlineLevel="0" collapsed="false">
      <c r="A284" s="65"/>
      <c r="B284" s="66"/>
      <c r="C284" s="67"/>
      <c r="D284" s="67"/>
      <c r="E284" s="68"/>
      <c r="F284" s="69"/>
      <c r="G284" s="70"/>
      <c r="H284" s="71" t="n">
        <f aca="false">F284*G284</f>
        <v>0</v>
      </c>
    </row>
    <row r="285" customFormat="false" ht="16.5" hidden="false" customHeight="false" outlineLevel="0" collapsed="false">
      <c r="A285" s="65"/>
      <c r="B285" s="66"/>
      <c r="C285" s="67"/>
      <c r="D285" s="67"/>
      <c r="E285" s="68"/>
      <c r="F285" s="69"/>
      <c r="G285" s="70"/>
      <c r="H285" s="71" t="n">
        <f aca="false">F285*G285</f>
        <v>0</v>
      </c>
    </row>
    <row r="286" customFormat="false" ht="16.5" hidden="false" customHeight="false" outlineLevel="0" collapsed="false">
      <c r="A286" s="65"/>
      <c r="B286" s="66"/>
      <c r="C286" s="67"/>
      <c r="D286" s="67"/>
      <c r="E286" s="68"/>
      <c r="F286" s="69"/>
      <c r="G286" s="70"/>
      <c r="H286" s="71" t="n">
        <f aca="false">F286*G286</f>
        <v>0</v>
      </c>
    </row>
    <row r="287" customFormat="false" ht="16.5" hidden="false" customHeight="false" outlineLevel="0" collapsed="false">
      <c r="A287" s="65"/>
      <c r="B287" s="66"/>
      <c r="C287" s="67"/>
      <c r="D287" s="67"/>
      <c r="E287" s="68"/>
      <c r="F287" s="69"/>
      <c r="G287" s="70"/>
      <c r="H287" s="71" t="n">
        <f aca="false">F287*G287</f>
        <v>0</v>
      </c>
    </row>
    <row r="288" customFormat="false" ht="16.5" hidden="false" customHeight="false" outlineLevel="0" collapsed="false">
      <c r="A288" s="65"/>
      <c r="B288" s="66"/>
      <c r="C288" s="67"/>
      <c r="D288" s="67"/>
      <c r="E288" s="68"/>
      <c r="F288" s="69"/>
      <c r="G288" s="70"/>
      <c r="H288" s="71" t="n">
        <f aca="false">F288*G288</f>
        <v>0</v>
      </c>
    </row>
    <row r="289" customFormat="false" ht="16.5" hidden="false" customHeight="false" outlineLevel="0" collapsed="false">
      <c r="A289" s="65"/>
      <c r="B289" s="66"/>
      <c r="C289" s="67"/>
      <c r="D289" s="67"/>
      <c r="E289" s="68"/>
      <c r="F289" s="69"/>
      <c r="G289" s="70"/>
      <c r="H289" s="71" t="n">
        <f aca="false">F289*G289</f>
        <v>0</v>
      </c>
    </row>
    <row r="290" customFormat="false" ht="16.5" hidden="false" customHeight="false" outlineLevel="0" collapsed="false">
      <c r="A290" s="65"/>
      <c r="B290" s="66"/>
      <c r="C290" s="67"/>
      <c r="D290" s="67"/>
      <c r="E290" s="68"/>
      <c r="F290" s="69"/>
      <c r="G290" s="70"/>
      <c r="H290" s="71" t="n">
        <f aca="false">F290*G290</f>
        <v>0</v>
      </c>
    </row>
    <row r="291" customFormat="false" ht="16.5" hidden="false" customHeight="false" outlineLevel="0" collapsed="false">
      <c r="A291" s="65"/>
      <c r="B291" s="66"/>
      <c r="C291" s="67"/>
      <c r="D291" s="67"/>
      <c r="E291" s="68"/>
      <c r="F291" s="69"/>
      <c r="G291" s="70"/>
      <c r="H291" s="71" t="n">
        <f aca="false">F291*G291</f>
        <v>0</v>
      </c>
    </row>
    <row r="292" customFormat="false" ht="16.5" hidden="false" customHeight="false" outlineLevel="0" collapsed="false">
      <c r="A292" s="65"/>
      <c r="B292" s="66"/>
      <c r="C292" s="67"/>
      <c r="D292" s="67"/>
      <c r="E292" s="68"/>
      <c r="F292" s="69"/>
      <c r="G292" s="70"/>
      <c r="H292" s="71" t="n">
        <f aca="false">F292*G292</f>
        <v>0</v>
      </c>
    </row>
    <row r="293" customFormat="false" ht="16.5" hidden="false" customHeight="false" outlineLevel="0" collapsed="false">
      <c r="A293" s="65"/>
      <c r="B293" s="66"/>
      <c r="C293" s="67"/>
      <c r="D293" s="67"/>
      <c r="E293" s="68"/>
      <c r="F293" s="69"/>
      <c r="G293" s="70"/>
      <c r="H293" s="71" t="n">
        <f aca="false">F293*G293</f>
        <v>0</v>
      </c>
    </row>
    <row r="294" customFormat="false" ht="16.5" hidden="false" customHeight="false" outlineLevel="0" collapsed="false">
      <c r="A294" s="65"/>
      <c r="B294" s="66"/>
      <c r="C294" s="67"/>
      <c r="D294" s="67"/>
      <c r="E294" s="68"/>
      <c r="F294" s="69"/>
      <c r="G294" s="70"/>
      <c r="H294" s="71" t="n">
        <f aca="false">F294*G294</f>
        <v>0</v>
      </c>
    </row>
    <row r="295" customFormat="false" ht="16.5" hidden="false" customHeight="false" outlineLevel="0" collapsed="false">
      <c r="A295" s="65"/>
      <c r="B295" s="66"/>
      <c r="C295" s="67"/>
      <c r="D295" s="67"/>
      <c r="E295" s="68"/>
      <c r="F295" s="69"/>
      <c r="G295" s="70"/>
      <c r="H295" s="71" t="n">
        <f aca="false">F295*G295</f>
        <v>0</v>
      </c>
    </row>
    <row r="296" customFormat="false" ht="16.5" hidden="false" customHeight="false" outlineLevel="0" collapsed="false">
      <c r="A296" s="65"/>
      <c r="B296" s="66"/>
      <c r="C296" s="67"/>
      <c r="D296" s="67"/>
      <c r="E296" s="68"/>
      <c r="F296" s="69"/>
      <c r="G296" s="70"/>
      <c r="H296" s="71" t="n">
        <f aca="false">F296*G296</f>
        <v>0</v>
      </c>
    </row>
    <row r="297" customFormat="false" ht="16.5" hidden="false" customHeight="false" outlineLevel="0" collapsed="false">
      <c r="A297" s="65"/>
      <c r="B297" s="66"/>
      <c r="C297" s="67"/>
      <c r="D297" s="67"/>
      <c r="E297" s="68"/>
      <c r="F297" s="69"/>
      <c r="G297" s="70"/>
      <c r="H297" s="71" t="n">
        <f aca="false">F297*G297</f>
        <v>0</v>
      </c>
    </row>
    <row r="298" customFormat="false" ht="16.5" hidden="false" customHeight="false" outlineLevel="0" collapsed="false">
      <c r="A298" s="65"/>
      <c r="B298" s="66"/>
      <c r="C298" s="67"/>
      <c r="D298" s="67"/>
      <c r="E298" s="68"/>
      <c r="F298" s="69"/>
      <c r="G298" s="70"/>
      <c r="H298" s="71" t="n">
        <f aca="false">F298*G298</f>
        <v>0</v>
      </c>
    </row>
    <row r="299" customFormat="false" ht="16.5" hidden="false" customHeight="false" outlineLevel="0" collapsed="false">
      <c r="A299" s="65"/>
      <c r="B299" s="66"/>
      <c r="C299" s="67"/>
      <c r="D299" s="67"/>
      <c r="E299" s="68"/>
      <c r="F299" s="69"/>
      <c r="G299" s="70"/>
      <c r="H299" s="71" t="n">
        <f aca="false">F299*G299</f>
        <v>0</v>
      </c>
    </row>
    <row r="300" customFormat="false" ht="16.5" hidden="false" customHeight="false" outlineLevel="0" collapsed="false">
      <c r="A300" s="65"/>
      <c r="B300" s="66"/>
      <c r="C300" s="67"/>
      <c r="D300" s="67"/>
      <c r="E300" s="68"/>
      <c r="F300" s="69"/>
      <c r="G300" s="70"/>
      <c r="H300" s="71" t="n">
        <f aca="false">F300*G300</f>
        <v>0</v>
      </c>
    </row>
    <row r="301" customFormat="false" ht="16.5" hidden="false" customHeight="false" outlineLevel="0" collapsed="false">
      <c r="A301" s="65"/>
      <c r="B301" s="66"/>
      <c r="C301" s="67"/>
      <c r="D301" s="67"/>
      <c r="E301" s="68"/>
      <c r="F301" s="69"/>
      <c r="G301" s="70"/>
      <c r="H301" s="71" t="n">
        <f aca="false">F301*G301</f>
        <v>0</v>
      </c>
    </row>
    <row r="302" customFormat="false" ht="16.5" hidden="false" customHeight="false" outlineLevel="0" collapsed="false">
      <c r="A302" s="65"/>
      <c r="B302" s="66"/>
      <c r="C302" s="67"/>
      <c r="D302" s="67"/>
      <c r="E302" s="68"/>
      <c r="F302" s="69"/>
      <c r="G302" s="70"/>
      <c r="H302" s="71" t="n">
        <f aca="false">F302*G302</f>
        <v>0</v>
      </c>
    </row>
    <row r="303" customFormat="false" ht="16.5" hidden="false" customHeight="false" outlineLevel="0" collapsed="false">
      <c r="A303" s="65"/>
      <c r="B303" s="66"/>
      <c r="C303" s="67"/>
      <c r="D303" s="67"/>
      <c r="E303" s="68"/>
      <c r="F303" s="69"/>
      <c r="G303" s="70"/>
      <c r="H303" s="71" t="n">
        <f aca="false">F303*G303</f>
        <v>0</v>
      </c>
    </row>
    <row r="304" customFormat="false" ht="16.5" hidden="false" customHeight="false" outlineLevel="0" collapsed="false">
      <c r="A304" s="65"/>
      <c r="B304" s="66"/>
      <c r="C304" s="67"/>
      <c r="D304" s="67"/>
      <c r="E304" s="68"/>
      <c r="F304" s="69"/>
      <c r="G304" s="70"/>
      <c r="H304" s="71" t="n">
        <f aca="false">F304*G304</f>
        <v>0</v>
      </c>
    </row>
    <row r="305" customFormat="false" ht="16.5" hidden="false" customHeight="false" outlineLevel="0" collapsed="false">
      <c r="A305" s="65"/>
      <c r="B305" s="66"/>
      <c r="C305" s="67"/>
      <c r="D305" s="67"/>
      <c r="E305" s="68"/>
      <c r="F305" s="69"/>
      <c r="G305" s="70"/>
      <c r="H305" s="71" t="n">
        <f aca="false">F305*G305</f>
        <v>0</v>
      </c>
    </row>
    <row r="306" customFormat="false" ht="16.5" hidden="false" customHeight="false" outlineLevel="0" collapsed="false">
      <c r="A306" s="65"/>
      <c r="B306" s="66"/>
      <c r="C306" s="67"/>
      <c r="D306" s="67"/>
      <c r="E306" s="68"/>
      <c r="F306" s="69"/>
      <c r="G306" s="70"/>
      <c r="H306" s="71" t="n">
        <f aca="false">F306*G306</f>
        <v>0</v>
      </c>
    </row>
    <row r="307" customFormat="false" ht="16.5" hidden="false" customHeight="false" outlineLevel="0" collapsed="false">
      <c r="A307" s="65"/>
      <c r="B307" s="66"/>
      <c r="C307" s="67"/>
      <c r="D307" s="67"/>
      <c r="E307" s="68"/>
      <c r="F307" s="69"/>
      <c r="G307" s="70"/>
      <c r="H307" s="71" t="n">
        <f aca="false">F307*G307</f>
        <v>0</v>
      </c>
    </row>
    <row r="308" customFormat="false" ht="16.5" hidden="false" customHeight="false" outlineLevel="0" collapsed="false">
      <c r="A308" s="65"/>
      <c r="B308" s="66"/>
      <c r="C308" s="67"/>
      <c r="D308" s="67"/>
      <c r="E308" s="68"/>
      <c r="F308" s="69"/>
      <c r="G308" s="70"/>
      <c r="H308" s="71" t="n">
        <f aca="false">F308*G308</f>
        <v>0</v>
      </c>
    </row>
    <row r="309" customFormat="false" ht="16.5" hidden="false" customHeight="false" outlineLevel="0" collapsed="false">
      <c r="A309" s="65"/>
      <c r="B309" s="66"/>
      <c r="C309" s="67"/>
      <c r="D309" s="67"/>
      <c r="E309" s="68"/>
      <c r="F309" s="69"/>
      <c r="G309" s="70"/>
      <c r="H309" s="71" t="n">
        <f aca="false">F309*G309</f>
        <v>0</v>
      </c>
    </row>
    <row r="310" customFormat="false" ht="16.5" hidden="false" customHeight="false" outlineLevel="0" collapsed="false">
      <c r="A310" s="65"/>
      <c r="B310" s="66"/>
      <c r="C310" s="67"/>
      <c r="D310" s="67"/>
      <c r="E310" s="68"/>
      <c r="F310" s="69"/>
      <c r="G310" s="70"/>
      <c r="H310" s="71" t="n">
        <f aca="false">F310*G310</f>
        <v>0</v>
      </c>
    </row>
    <row r="311" customFormat="false" ht="16.5" hidden="false" customHeight="false" outlineLevel="0" collapsed="false">
      <c r="A311" s="65"/>
      <c r="B311" s="66"/>
      <c r="C311" s="67"/>
      <c r="D311" s="67"/>
      <c r="E311" s="68"/>
      <c r="F311" s="69"/>
      <c r="G311" s="70"/>
      <c r="H311" s="71" t="n">
        <f aca="false">F311*G311</f>
        <v>0</v>
      </c>
    </row>
    <row r="312" customFormat="false" ht="16.5" hidden="false" customHeight="false" outlineLevel="0" collapsed="false">
      <c r="A312" s="65"/>
      <c r="B312" s="66"/>
      <c r="C312" s="67"/>
      <c r="D312" s="67"/>
      <c r="E312" s="68"/>
      <c r="F312" s="69"/>
      <c r="G312" s="70"/>
      <c r="H312" s="71" t="n">
        <f aca="false">F312*G312</f>
        <v>0</v>
      </c>
    </row>
    <row r="313" customFormat="false" ht="16.5" hidden="false" customHeight="false" outlineLevel="0" collapsed="false">
      <c r="A313" s="65"/>
      <c r="B313" s="66"/>
      <c r="C313" s="67"/>
      <c r="D313" s="67"/>
      <c r="E313" s="68"/>
      <c r="F313" s="69"/>
      <c r="G313" s="70"/>
      <c r="H313" s="71" t="n">
        <f aca="false">F313*G313</f>
        <v>0</v>
      </c>
    </row>
    <row r="314" customFormat="false" ht="16.5" hidden="false" customHeight="false" outlineLevel="0" collapsed="false">
      <c r="A314" s="65"/>
      <c r="B314" s="66"/>
      <c r="C314" s="67"/>
      <c r="D314" s="67"/>
      <c r="E314" s="68"/>
      <c r="F314" s="69"/>
      <c r="G314" s="70"/>
      <c r="H314" s="71" t="n">
        <f aca="false">F314*G314</f>
        <v>0</v>
      </c>
    </row>
    <row r="315" customFormat="false" ht="16.5" hidden="false" customHeight="false" outlineLevel="0" collapsed="false">
      <c r="A315" s="65"/>
      <c r="B315" s="66"/>
      <c r="C315" s="67"/>
      <c r="D315" s="67"/>
      <c r="E315" s="68"/>
      <c r="F315" s="69"/>
      <c r="G315" s="70"/>
      <c r="H315" s="71" t="n">
        <f aca="false">F315*G315</f>
        <v>0</v>
      </c>
    </row>
    <row r="316" customFormat="false" ht="16.5" hidden="false" customHeight="false" outlineLevel="0" collapsed="false">
      <c r="A316" s="65"/>
      <c r="B316" s="66"/>
      <c r="C316" s="67"/>
      <c r="D316" s="67"/>
      <c r="E316" s="68"/>
      <c r="F316" s="69"/>
      <c r="G316" s="70"/>
      <c r="H316" s="71" t="n">
        <f aca="false">F316*G316</f>
        <v>0</v>
      </c>
    </row>
    <row r="317" customFormat="false" ht="16.5" hidden="false" customHeight="false" outlineLevel="0" collapsed="false">
      <c r="A317" s="65"/>
      <c r="B317" s="66"/>
      <c r="C317" s="67"/>
      <c r="D317" s="67"/>
      <c r="E317" s="68"/>
      <c r="F317" s="69"/>
      <c r="G317" s="70"/>
      <c r="H317" s="71" t="n">
        <f aca="false">F317*G317</f>
        <v>0</v>
      </c>
    </row>
    <row r="318" customFormat="false" ht="16.5" hidden="false" customHeight="false" outlineLevel="0" collapsed="false">
      <c r="A318" s="65"/>
      <c r="B318" s="66"/>
      <c r="C318" s="67"/>
      <c r="D318" s="67"/>
      <c r="E318" s="68"/>
      <c r="F318" s="69"/>
      <c r="G318" s="70"/>
      <c r="H318" s="71" t="n">
        <f aca="false">F318*G318</f>
        <v>0</v>
      </c>
    </row>
    <row r="319" customFormat="false" ht="16.5" hidden="false" customHeight="false" outlineLevel="0" collapsed="false">
      <c r="E319" s="72" t="s">
        <v>44</v>
      </c>
      <c r="F319" s="73" t="n">
        <f aca="false">SUM(F280:F318)</f>
        <v>32100</v>
      </c>
      <c r="G319" s="74"/>
      <c r="H319" s="75" t="n">
        <f aca="false">SUM(H280:H318)</f>
        <v>1594</v>
      </c>
    </row>
    <row r="320" customFormat="false" ht="16.5" hidden="false" customHeight="false" outlineLevel="0" collapsed="false">
      <c r="E320" s="76"/>
      <c r="F320" s="77" t="s">
        <v>45</v>
      </c>
      <c r="G320" s="78" t="n">
        <f aca="false">AVERAGE(G280:G318)</f>
        <v>0.0506666666666667</v>
      </c>
      <c r="H320" s="79"/>
    </row>
    <row r="321" customFormat="false" ht="16.5" hidden="false" customHeight="false" outlineLevel="0" collapsed="false">
      <c r="A321" s="61" t="s">
        <v>52</v>
      </c>
      <c r="B321" s="61"/>
    </row>
    <row r="322" customFormat="false" ht="16.5" hidden="false" customHeight="false" outlineLevel="0" collapsed="false">
      <c r="A322" s="61"/>
      <c r="B322" s="61"/>
    </row>
    <row r="323" customFormat="false" ht="16.5" hidden="false" customHeight="false" outlineLevel="0" collapsed="false">
      <c r="A323" s="62" t="s">
        <v>30</v>
      </c>
      <c r="B323" s="63" t="s">
        <v>31</v>
      </c>
      <c r="C323" s="63" t="s">
        <v>32</v>
      </c>
      <c r="D323" s="63" t="s">
        <v>33</v>
      </c>
      <c r="E323" s="63" t="s">
        <v>34</v>
      </c>
      <c r="F323" s="63" t="s">
        <v>35</v>
      </c>
      <c r="G323" s="63" t="s">
        <v>36</v>
      </c>
      <c r="H323" s="64" t="s">
        <v>37</v>
      </c>
    </row>
    <row r="324" customFormat="false" ht="16.5" hidden="false" customHeight="false" outlineLevel="0" collapsed="false">
      <c r="A324" s="65" t="n">
        <v>42592</v>
      </c>
      <c r="B324" s="66" t="s">
        <v>38</v>
      </c>
      <c r="C324" s="67" t="s">
        <v>39</v>
      </c>
      <c r="D324" s="67" t="n">
        <v>23665</v>
      </c>
      <c r="E324" s="68"/>
      <c r="F324" s="69" t="n">
        <v>2500</v>
      </c>
      <c r="G324" s="70" t="n">
        <v>0.06</v>
      </c>
      <c r="H324" s="71" t="n">
        <f aca="false">F324*G324</f>
        <v>150</v>
      </c>
    </row>
    <row r="325" customFormat="false" ht="16.5" hidden="false" customHeight="false" outlineLevel="0" collapsed="false">
      <c r="A325" s="65" t="n">
        <v>42594</v>
      </c>
      <c r="B325" s="66" t="s">
        <v>40</v>
      </c>
      <c r="C325" s="67" t="s">
        <v>41</v>
      </c>
      <c r="D325" s="67" t="n">
        <v>23668</v>
      </c>
      <c r="E325" s="68"/>
      <c r="F325" s="69" t="n">
        <v>23000</v>
      </c>
      <c r="G325" s="70" t="n">
        <v>0.042</v>
      </c>
      <c r="H325" s="71" t="n">
        <f aca="false">F325*G325</f>
        <v>966</v>
      </c>
    </row>
    <row r="326" customFormat="false" ht="16.5" hidden="false" customHeight="false" outlineLevel="0" collapsed="false">
      <c r="A326" s="65" t="n">
        <v>42597</v>
      </c>
      <c r="B326" s="66" t="s">
        <v>42</v>
      </c>
      <c r="C326" s="67" t="s">
        <v>43</v>
      </c>
      <c r="D326" s="67" t="n">
        <v>27000</v>
      </c>
      <c r="E326" s="68"/>
      <c r="F326" s="69" t="n">
        <v>5000</v>
      </c>
      <c r="G326" s="70" t="n">
        <v>0.03</v>
      </c>
      <c r="H326" s="71" t="n">
        <f aca="false">F326*G326</f>
        <v>150</v>
      </c>
    </row>
    <row r="327" customFormat="false" ht="16.5" hidden="false" customHeight="false" outlineLevel="0" collapsed="false">
      <c r="A327" s="65"/>
      <c r="B327" s="66"/>
      <c r="C327" s="67"/>
      <c r="D327" s="67"/>
      <c r="E327" s="68"/>
      <c r="F327" s="69"/>
      <c r="G327" s="70"/>
      <c r="H327" s="71" t="n">
        <f aca="false">F327*G327</f>
        <v>0</v>
      </c>
    </row>
    <row r="328" customFormat="false" ht="16.5" hidden="false" customHeight="false" outlineLevel="0" collapsed="false">
      <c r="A328" s="65"/>
      <c r="B328" s="66"/>
      <c r="C328" s="67"/>
      <c r="D328" s="67"/>
      <c r="E328" s="68"/>
      <c r="F328" s="69"/>
      <c r="G328" s="70"/>
      <c r="H328" s="71" t="n">
        <f aca="false">F328*G328</f>
        <v>0</v>
      </c>
    </row>
    <row r="329" customFormat="false" ht="16.5" hidden="false" customHeight="false" outlineLevel="0" collapsed="false">
      <c r="A329" s="65"/>
      <c r="B329" s="66"/>
      <c r="C329" s="67"/>
      <c r="D329" s="67"/>
      <c r="E329" s="68"/>
      <c r="F329" s="69"/>
      <c r="G329" s="70"/>
      <c r="H329" s="71" t="n">
        <f aca="false">F329*G329</f>
        <v>0</v>
      </c>
    </row>
    <row r="330" customFormat="false" ht="16.5" hidden="false" customHeight="false" outlineLevel="0" collapsed="false">
      <c r="A330" s="65"/>
      <c r="B330" s="66"/>
      <c r="C330" s="67"/>
      <c r="D330" s="67"/>
      <c r="E330" s="68"/>
      <c r="F330" s="69"/>
      <c r="G330" s="70"/>
      <c r="H330" s="71" t="n">
        <f aca="false">F330*G330</f>
        <v>0</v>
      </c>
    </row>
    <row r="331" customFormat="false" ht="16.5" hidden="false" customHeight="false" outlineLevel="0" collapsed="false">
      <c r="A331" s="65"/>
      <c r="B331" s="66"/>
      <c r="C331" s="67"/>
      <c r="D331" s="67"/>
      <c r="E331" s="68"/>
      <c r="F331" s="69"/>
      <c r="G331" s="70"/>
      <c r="H331" s="71" t="n">
        <f aca="false">F331*G331</f>
        <v>0</v>
      </c>
    </row>
    <row r="332" customFormat="false" ht="16.5" hidden="false" customHeight="false" outlineLevel="0" collapsed="false">
      <c r="A332" s="65"/>
      <c r="B332" s="66"/>
      <c r="C332" s="67"/>
      <c r="D332" s="67"/>
      <c r="E332" s="68"/>
      <c r="F332" s="69"/>
      <c r="G332" s="70"/>
      <c r="H332" s="71" t="n">
        <f aca="false">F332*G332</f>
        <v>0</v>
      </c>
    </row>
    <row r="333" customFormat="false" ht="16.5" hidden="false" customHeight="false" outlineLevel="0" collapsed="false">
      <c r="A333" s="65"/>
      <c r="B333" s="66"/>
      <c r="C333" s="67"/>
      <c r="D333" s="67"/>
      <c r="E333" s="68"/>
      <c r="F333" s="69"/>
      <c r="G333" s="70"/>
      <c r="H333" s="71" t="n">
        <f aca="false">F333*G333</f>
        <v>0</v>
      </c>
    </row>
    <row r="334" customFormat="false" ht="16.5" hidden="false" customHeight="false" outlineLevel="0" collapsed="false">
      <c r="A334" s="65"/>
      <c r="B334" s="66"/>
      <c r="C334" s="67"/>
      <c r="D334" s="67"/>
      <c r="E334" s="68"/>
      <c r="F334" s="69"/>
      <c r="G334" s="70"/>
      <c r="H334" s="71" t="n">
        <f aca="false">F334*G334</f>
        <v>0</v>
      </c>
    </row>
    <row r="335" customFormat="false" ht="16.5" hidden="false" customHeight="false" outlineLevel="0" collapsed="false">
      <c r="A335" s="65"/>
      <c r="B335" s="66"/>
      <c r="C335" s="67"/>
      <c r="D335" s="67"/>
      <c r="E335" s="68"/>
      <c r="F335" s="69"/>
      <c r="G335" s="70"/>
      <c r="H335" s="71" t="n">
        <f aca="false">F335*G335</f>
        <v>0</v>
      </c>
    </row>
    <row r="336" customFormat="false" ht="16.5" hidden="false" customHeight="false" outlineLevel="0" collapsed="false">
      <c r="A336" s="65"/>
      <c r="B336" s="66"/>
      <c r="C336" s="67"/>
      <c r="D336" s="67"/>
      <c r="E336" s="68"/>
      <c r="F336" s="69"/>
      <c r="G336" s="70"/>
      <c r="H336" s="71" t="n">
        <f aca="false">F336*G336</f>
        <v>0</v>
      </c>
    </row>
    <row r="337" customFormat="false" ht="16.5" hidden="false" customHeight="false" outlineLevel="0" collapsed="false">
      <c r="A337" s="65"/>
      <c r="B337" s="66"/>
      <c r="C337" s="67"/>
      <c r="D337" s="67"/>
      <c r="E337" s="68"/>
      <c r="F337" s="69"/>
      <c r="G337" s="70"/>
      <c r="H337" s="71" t="n">
        <f aca="false">F337*G337</f>
        <v>0</v>
      </c>
    </row>
    <row r="338" customFormat="false" ht="16.5" hidden="false" customHeight="false" outlineLevel="0" collapsed="false">
      <c r="A338" s="65"/>
      <c r="B338" s="66"/>
      <c r="C338" s="67"/>
      <c r="D338" s="67"/>
      <c r="E338" s="68"/>
      <c r="F338" s="69"/>
      <c r="G338" s="70"/>
      <c r="H338" s="71" t="n">
        <f aca="false">F338*G338</f>
        <v>0</v>
      </c>
    </row>
    <row r="339" customFormat="false" ht="16.5" hidden="false" customHeight="false" outlineLevel="0" collapsed="false">
      <c r="A339" s="65"/>
      <c r="B339" s="66"/>
      <c r="C339" s="67"/>
      <c r="D339" s="67"/>
      <c r="E339" s="68"/>
      <c r="F339" s="69"/>
      <c r="G339" s="70"/>
      <c r="H339" s="71" t="n">
        <f aca="false">F339*G339</f>
        <v>0</v>
      </c>
    </row>
    <row r="340" customFormat="false" ht="16.5" hidden="false" customHeight="false" outlineLevel="0" collapsed="false">
      <c r="A340" s="65"/>
      <c r="B340" s="66"/>
      <c r="C340" s="67"/>
      <c r="D340" s="67"/>
      <c r="E340" s="68"/>
      <c r="F340" s="69"/>
      <c r="G340" s="70"/>
      <c r="H340" s="71" t="n">
        <f aca="false">F340*G340</f>
        <v>0</v>
      </c>
    </row>
    <row r="341" customFormat="false" ht="16.5" hidden="false" customHeight="false" outlineLevel="0" collapsed="false">
      <c r="A341" s="65"/>
      <c r="B341" s="66"/>
      <c r="C341" s="67"/>
      <c r="D341" s="67"/>
      <c r="E341" s="68"/>
      <c r="F341" s="69"/>
      <c r="G341" s="70"/>
      <c r="H341" s="71" t="n">
        <f aca="false">F341*G341</f>
        <v>0</v>
      </c>
    </row>
    <row r="342" customFormat="false" ht="16.5" hidden="false" customHeight="false" outlineLevel="0" collapsed="false">
      <c r="A342" s="65"/>
      <c r="B342" s="66"/>
      <c r="C342" s="67"/>
      <c r="D342" s="67"/>
      <c r="E342" s="68"/>
      <c r="F342" s="69"/>
      <c r="G342" s="70"/>
      <c r="H342" s="71" t="n">
        <f aca="false">F342*G342</f>
        <v>0</v>
      </c>
    </row>
    <row r="343" customFormat="false" ht="16.5" hidden="false" customHeight="false" outlineLevel="0" collapsed="false">
      <c r="A343" s="65"/>
      <c r="B343" s="66"/>
      <c r="C343" s="67"/>
      <c r="D343" s="67"/>
      <c r="E343" s="68"/>
      <c r="F343" s="69"/>
      <c r="G343" s="70"/>
      <c r="H343" s="71" t="n">
        <f aca="false">F343*G343</f>
        <v>0</v>
      </c>
    </row>
    <row r="344" customFormat="false" ht="16.5" hidden="false" customHeight="false" outlineLevel="0" collapsed="false">
      <c r="A344" s="65"/>
      <c r="B344" s="66"/>
      <c r="C344" s="67"/>
      <c r="D344" s="67"/>
      <c r="E344" s="68"/>
      <c r="F344" s="69"/>
      <c r="G344" s="70"/>
      <c r="H344" s="71" t="n">
        <f aca="false">F344*G344</f>
        <v>0</v>
      </c>
    </row>
    <row r="345" customFormat="false" ht="16.5" hidden="false" customHeight="false" outlineLevel="0" collapsed="false">
      <c r="A345" s="65"/>
      <c r="B345" s="66"/>
      <c r="C345" s="67"/>
      <c r="D345" s="67"/>
      <c r="E345" s="68"/>
      <c r="F345" s="69"/>
      <c r="G345" s="70"/>
      <c r="H345" s="71" t="n">
        <f aca="false">F345*G345</f>
        <v>0</v>
      </c>
    </row>
    <row r="346" customFormat="false" ht="16.5" hidden="false" customHeight="false" outlineLevel="0" collapsed="false">
      <c r="A346" s="65"/>
      <c r="B346" s="66"/>
      <c r="C346" s="67"/>
      <c r="D346" s="67"/>
      <c r="E346" s="68"/>
      <c r="F346" s="69"/>
      <c r="G346" s="70"/>
      <c r="H346" s="71" t="n">
        <f aca="false">F346*G346</f>
        <v>0</v>
      </c>
    </row>
    <row r="347" customFormat="false" ht="16.5" hidden="false" customHeight="false" outlineLevel="0" collapsed="false">
      <c r="A347" s="65"/>
      <c r="B347" s="66"/>
      <c r="C347" s="67"/>
      <c r="D347" s="67"/>
      <c r="E347" s="68"/>
      <c r="F347" s="69"/>
      <c r="G347" s="70"/>
      <c r="H347" s="71" t="n">
        <f aca="false">F347*G347</f>
        <v>0</v>
      </c>
    </row>
    <row r="348" customFormat="false" ht="16.5" hidden="false" customHeight="false" outlineLevel="0" collapsed="false">
      <c r="A348" s="65"/>
      <c r="B348" s="66"/>
      <c r="C348" s="67"/>
      <c r="D348" s="67"/>
      <c r="E348" s="68"/>
      <c r="F348" s="69"/>
      <c r="G348" s="70"/>
      <c r="H348" s="71" t="n">
        <f aca="false">F348*G348</f>
        <v>0</v>
      </c>
    </row>
    <row r="349" customFormat="false" ht="16.5" hidden="false" customHeight="false" outlineLevel="0" collapsed="false">
      <c r="A349" s="65"/>
      <c r="B349" s="66"/>
      <c r="C349" s="67"/>
      <c r="D349" s="67"/>
      <c r="E349" s="68"/>
      <c r="F349" s="69"/>
      <c r="G349" s="70"/>
      <c r="H349" s="71" t="n">
        <f aca="false">F349*G349</f>
        <v>0</v>
      </c>
    </row>
    <row r="350" customFormat="false" ht="16.5" hidden="false" customHeight="false" outlineLevel="0" collapsed="false">
      <c r="A350" s="65"/>
      <c r="B350" s="66"/>
      <c r="C350" s="67"/>
      <c r="D350" s="67"/>
      <c r="E350" s="68"/>
      <c r="F350" s="69"/>
      <c r="G350" s="70"/>
      <c r="H350" s="71" t="n">
        <f aca="false">F350*G350</f>
        <v>0</v>
      </c>
    </row>
    <row r="351" customFormat="false" ht="16.5" hidden="false" customHeight="false" outlineLevel="0" collapsed="false">
      <c r="A351" s="65"/>
      <c r="B351" s="66"/>
      <c r="C351" s="67"/>
      <c r="D351" s="67"/>
      <c r="E351" s="68"/>
      <c r="F351" s="69"/>
      <c r="G351" s="70"/>
      <c r="H351" s="71" t="n">
        <f aca="false">F351*G351</f>
        <v>0</v>
      </c>
    </row>
    <row r="352" customFormat="false" ht="16.5" hidden="false" customHeight="false" outlineLevel="0" collapsed="false">
      <c r="A352" s="65"/>
      <c r="B352" s="66"/>
      <c r="C352" s="67"/>
      <c r="D352" s="67"/>
      <c r="E352" s="68"/>
      <c r="F352" s="69"/>
      <c r="G352" s="70"/>
      <c r="H352" s="71" t="n">
        <f aca="false">F352*G352</f>
        <v>0</v>
      </c>
    </row>
    <row r="353" customFormat="false" ht="16.5" hidden="false" customHeight="false" outlineLevel="0" collapsed="false">
      <c r="A353" s="65"/>
      <c r="B353" s="66"/>
      <c r="C353" s="67"/>
      <c r="D353" s="67"/>
      <c r="E353" s="68"/>
      <c r="F353" s="69"/>
      <c r="G353" s="70"/>
      <c r="H353" s="71" t="n">
        <f aca="false">F353*G353</f>
        <v>0</v>
      </c>
    </row>
    <row r="354" customFormat="false" ht="16.5" hidden="false" customHeight="false" outlineLevel="0" collapsed="false">
      <c r="A354" s="65"/>
      <c r="B354" s="66"/>
      <c r="C354" s="67"/>
      <c r="D354" s="67"/>
      <c r="E354" s="68"/>
      <c r="F354" s="69"/>
      <c r="G354" s="70"/>
      <c r="H354" s="71" t="n">
        <f aca="false">F354*G354</f>
        <v>0</v>
      </c>
    </row>
    <row r="355" customFormat="false" ht="16.5" hidden="false" customHeight="false" outlineLevel="0" collapsed="false">
      <c r="A355" s="65"/>
      <c r="B355" s="66"/>
      <c r="C355" s="67"/>
      <c r="D355" s="67"/>
      <c r="E355" s="68"/>
      <c r="F355" s="69"/>
      <c r="G355" s="70"/>
      <c r="H355" s="71" t="n">
        <f aca="false">F355*G355</f>
        <v>0</v>
      </c>
    </row>
    <row r="356" customFormat="false" ht="16.5" hidden="false" customHeight="false" outlineLevel="0" collapsed="false">
      <c r="A356" s="65"/>
      <c r="B356" s="66"/>
      <c r="C356" s="67"/>
      <c r="D356" s="67"/>
      <c r="E356" s="68"/>
      <c r="F356" s="69"/>
      <c r="G356" s="70"/>
      <c r="H356" s="71" t="n">
        <f aca="false">F356*G356</f>
        <v>0</v>
      </c>
    </row>
    <row r="357" customFormat="false" ht="16.5" hidden="false" customHeight="false" outlineLevel="0" collapsed="false">
      <c r="A357" s="65"/>
      <c r="B357" s="66"/>
      <c r="C357" s="67"/>
      <c r="D357" s="67"/>
      <c r="E357" s="68"/>
      <c r="F357" s="69"/>
      <c r="G357" s="70"/>
      <c r="H357" s="71" t="n">
        <f aca="false">F357*G357</f>
        <v>0</v>
      </c>
    </row>
    <row r="358" customFormat="false" ht="16.5" hidden="false" customHeight="false" outlineLevel="0" collapsed="false">
      <c r="A358" s="65"/>
      <c r="B358" s="66"/>
      <c r="C358" s="67"/>
      <c r="D358" s="67"/>
      <c r="E358" s="68"/>
      <c r="F358" s="69"/>
      <c r="G358" s="70"/>
      <c r="H358" s="71" t="n">
        <f aca="false">F358*G358</f>
        <v>0</v>
      </c>
    </row>
    <row r="359" customFormat="false" ht="16.5" hidden="false" customHeight="false" outlineLevel="0" collapsed="false">
      <c r="A359" s="65"/>
      <c r="B359" s="66"/>
      <c r="C359" s="67"/>
      <c r="D359" s="67"/>
      <c r="E359" s="68"/>
      <c r="F359" s="69"/>
      <c r="G359" s="70"/>
      <c r="H359" s="71" t="n">
        <f aca="false">F359*G359</f>
        <v>0</v>
      </c>
    </row>
    <row r="360" customFormat="false" ht="16.5" hidden="false" customHeight="false" outlineLevel="0" collapsed="false">
      <c r="A360" s="65"/>
      <c r="B360" s="66"/>
      <c r="C360" s="67"/>
      <c r="D360" s="67"/>
      <c r="E360" s="68"/>
      <c r="F360" s="69"/>
      <c r="G360" s="70"/>
      <c r="H360" s="71" t="n">
        <f aca="false">F360*G360</f>
        <v>0</v>
      </c>
    </row>
    <row r="361" customFormat="false" ht="16.5" hidden="false" customHeight="false" outlineLevel="0" collapsed="false">
      <c r="A361" s="65"/>
      <c r="B361" s="66"/>
      <c r="C361" s="67"/>
      <c r="D361" s="67"/>
      <c r="E361" s="68"/>
      <c r="F361" s="69"/>
      <c r="G361" s="70"/>
      <c r="H361" s="71" t="n">
        <f aca="false">F361*G361</f>
        <v>0</v>
      </c>
    </row>
    <row r="362" customFormat="false" ht="16.5" hidden="false" customHeight="false" outlineLevel="0" collapsed="false">
      <c r="A362" s="65"/>
      <c r="B362" s="66"/>
      <c r="C362" s="67"/>
      <c r="D362" s="67"/>
      <c r="E362" s="68"/>
      <c r="F362" s="69"/>
      <c r="G362" s="70"/>
      <c r="H362" s="71" t="n">
        <f aca="false">F362*G362</f>
        <v>0</v>
      </c>
    </row>
    <row r="363" customFormat="false" ht="16.5" hidden="false" customHeight="false" outlineLevel="0" collapsed="false">
      <c r="E363" s="72" t="s">
        <v>44</v>
      </c>
      <c r="F363" s="73" t="n">
        <f aca="false">SUM(F324:F362)</f>
        <v>30500</v>
      </c>
      <c r="G363" s="74"/>
      <c r="H363" s="75" t="n">
        <f aca="false">SUM(H324:H362)</f>
        <v>1266</v>
      </c>
    </row>
    <row r="364" customFormat="false" ht="16.5" hidden="false" customHeight="false" outlineLevel="0" collapsed="false">
      <c r="E364" s="76"/>
      <c r="F364" s="77" t="s">
        <v>45</v>
      </c>
      <c r="G364" s="78" t="n">
        <f aca="false">AVERAGE(G324:G362)</f>
        <v>0.044</v>
      </c>
      <c r="H364" s="79"/>
    </row>
    <row r="365" customFormat="false" ht="16.5" hidden="false" customHeight="false" outlineLevel="0" collapsed="false">
      <c r="A365" s="61" t="s">
        <v>53</v>
      </c>
      <c r="B365" s="61"/>
    </row>
    <row r="366" customFormat="false" ht="16.5" hidden="false" customHeight="false" outlineLevel="0" collapsed="false">
      <c r="A366" s="61"/>
      <c r="B366" s="61"/>
    </row>
    <row r="367" customFormat="false" ht="16.5" hidden="false" customHeight="false" outlineLevel="0" collapsed="false">
      <c r="A367" s="62" t="s">
        <v>30</v>
      </c>
      <c r="B367" s="63" t="s">
        <v>31</v>
      </c>
      <c r="C367" s="63" t="s">
        <v>32</v>
      </c>
      <c r="D367" s="63" t="s">
        <v>33</v>
      </c>
      <c r="E367" s="63" t="s">
        <v>34</v>
      </c>
      <c r="F367" s="63" t="s">
        <v>35</v>
      </c>
      <c r="G367" s="63" t="s">
        <v>36</v>
      </c>
      <c r="H367" s="64" t="s">
        <v>37</v>
      </c>
    </row>
    <row r="368" customFormat="false" ht="16.5" hidden="false" customHeight="false" outlineLevel="0" collapsed="false">
      <c r="A368" s="65" t="n">
        <v>42623</v>
      </c>
      <c r="B368" s="66" t="s">
        <v>38</v>
      </c>
      <c r="C368" s="67" t="s">
        <v>39</v>
      </c>
      <c r="D368" s="67" t="n">
        <v>23665</v>
      </c>
      <c r="E368" s="68"/>
      <c r="F368" s="69" t="n">
        <v>1300</v>
      </c>
      <c r="G368" s="70" t="n">
        <v>0.07</v>
      </c>
      <c r="H368" s="71" t="n">
        <f aca="false">F368*G368</f>
        <v>91</v>
      </c>
    </row>
    <row r="369" customFormat="false" ht="16.5" hidden="false" customHeight="false" outlineLevel="0" collapsed="false">
      <c r="A369" s="65" t="n">
        <v>42625</v>
      </c>
      <c r="B369" s="66" t="s">
        <v>40</v>
      </c>
      <c r="C369" s="67" t="s">
        <v>41</v>
      </c>
      <c r="D369" s="67" t="n">
        <v>23668</v>
      </c>
      <c r="E369" s="68"/>
      <c r="F369" s="69" t="n">
        <v>25800</v>
      </c>
      <c r="G369" s="70" t="n">
        <v>0.045</v>
      </c>
      <c r="H369" s="71" t="n">
        <f aca="false">F369*G369</f>
        <v>1161</v>
      </c>
    </row>
    <row r="370" customFormat="false" ht="16.5" hidden="false" customHeight="false" outlineLevel="0" collapsed="false">
      <c r="A370" s="65" t="n">
        <v>42628</v>
      </c>
      <c r="B370" s="66" t="s">
        <v>42</v>
      </c>
      <c r="C370" s="67" t="s">
        <v>43</v>
      </c>
      <c r="D370" s="67" t="n">
        <v>27000</v>
      </c>
      <c r="E370" s="68"/>
      <c r="F370" s="69" t="n">
        <v>2000</v>
      </c>
      <c r="G370" s="70" t="n">
        <v>0.05</v>
      </c>
      <c r="H370" s="71" t="n">
        <f aca="false">F370*G370</f>
        <v>100</v>
      </c>
    </row>
    <row r="371" customFormat="false" ht="16.5" hidden="false" customHeight="false" outlineLevel="0" collapsed="false">
      <c r="A371" s="65"/>
      <c r="B371" s="66"/>
      <c r="C371" s="67"/>
      <c r="D371" s="67"/>
      <c r="E371" s="68"/>
      <c r="F371" s="69"/>
      <c r="G371" s="70"/>
      <c r="H371" s="71" t="n">
        <f aca="false">F371*G371</f>
        <v>0</v>
      </c>
    </row>
    <row r="372" customFormat="false" ht="16.5" hidden="false" customHeight="false" outlineLevel="0" collapsed="false">
      <c r="A372" s="65"/>
      <c r="B372" s="66"/>
      <c r="C372" s="67"/>
      <c r="D372" s="67"/>
      <c r="E372" s="68"/>
      <c r="F372" s="69"/>
      <c r="G372" s="70"/>
      <c r="H372" s="71" t="n">
        <f aca="false">F372*G372</f>
        <v>0</v>
      </c>
    </row>
    <row r="373" customFormat="false" ht="16.5" hidden="false" customHeight="false" outlineLevel="0" collapsed="false">
      <c r="A373" s="65"/>
      <c r="B373" s="66"/>
      <c r="C373" s="67"/>
      <c r="D373" s="67"/>
      <c r="E373" s="68"/>
      <c r="F373" s="69"/>
      <c r="G373" s="70"/>
      <c r="H373" s="71" t="n">
        <f aca="false">F373*G373</f>
        <v>0</v>
      </c>
    </row>
    <row r="374" customFormat="false" ht="16.5" hidden="false" customHeight="false" outlineLevel="0" collapsed="false">
      <c r="A374" s="65"/>
      <c r="B374" s="66"/>
      <c r="C374" s="67"/>
      <c r="D374" s="67"/>
      <c r="E374" s="68"/>
      <c r="F374" s="69"/>
      <c r="G374" s="70"/>
      <c r="H374" s="71" t="n">
        <f aca="false">F374*G374</f>
        <v>0</v>
      </c>
    </row>
    <row r="375" customFormat="false" ht="16.5" hidden="false" customHeight="false" outlineLevel="0" collapsed="false">
      <c r="A375" s="65"/>
      <c r="B375" s="66"/>
      <c r="C375" s="67"/>
      <c r="D375" s="67"/>
      <c r="E375" s="68"/>
      <c r="F375" s="69"/>
      <c r="G375" s="70"/>
      <c r="H375" s="71" t="n">
        <f aca="false">F375*G375</f>
        <v>0</v>
      </c>
    </row>
    <row r="376" customFormat="false" ht="16.5" hidden="false" customHeight="false" outlineLevel="0" collapsed="false">
      <c r="A376" s="65"/>
      <c r="B376" s="66"/>
      <c r="C376" s="67"/>
      <c r="D376" s="67"/>
      <c r="E376" s="68"/>
      <c r="F376" s="69"/>
      <c r="G376" s="70"/>
      <c r="H376" s="71" t="n">
        <f aca="false">F376*G376</f>
        <v>0</v>
      </c>
    </row>
    <row r="377" customFormat="false" ht="16.5" hidden="false" customHeight="false" outlineLevel="0" collapsed="false">
      <c r="A377" s="65"/>
      <c r="B377" s="66"/>
      <c r="C377" s="67"/>
      <c r="D377" s="67"/>
      <c r="E377" s="68"/>
      <c r="F377" s="69"/>
      <c r="G377" s="70"/>
      <c r="H377" s="71" t="n">
        <f aca="false">F377*G377</f>
        <v>0</v>
      </c>
    </row>
    <row r="378" customFormat="false" ht="16.5" hidden="false" customHeight="false" outlineLevel="0" collapsed="false">
      <c r="A378" s="65"/>
      <c r="B378" s="66"/>
      <c r="C378" s="67"/>
      <c r="D378" s="67"/>
      <c r="E378" s="68"/>
      <c r="F378" s="69"/>
      <c r="G378" s="70"/>
      <c r="H378" s="71" t="n">
        <f aca="false">F378*G378</f>
        <v>0</v>
      </c>
    </row>
    <row r="379" customFormat="false" ht="16.5" hidden="false" customHeight="false" outlineLevel="0" collapsed="false">
      <c r="A379" s="65"/>
      <c r="B379" s="66"/>
      <c r="C379" s="67"/>
      <c r="D379" s="67"/>
      <c r="E379" s="68"/>
      <c r="F379" s="69"/>
      <c r="G379" s="70"/>
      <c r="H379" s="71" t="n">
        <f aca="false">F379*G379</f>
        <v>0</v>
      </c>
    </row>
    <row r="380" customFormat="false" ht="16.5" hidden="false" customHeight="false" outlineLevel="0" collapsed="false">
      <c r="A380" s="65"/>
      <c r="B380" s="66"/>
      <c r="C380" s="67"/>
      <c r="D380" s="67"/>
      <c r="E380" s="68"/>
      <c r="F380" s="69"/>
      <c r="G380" s="70"/>
      <c r="H380" s="71" t="n">
        <f aca="false">F380*G380</f>
        <v>0</v>
      </c>
    </row>
    <row r="381" customFormat="false" ht="16.5" hidden="false" customHeight="false" outlineLevel="0" collapsed="false">
      <c r="A381" s="65"/>
      <c r="B381" s="66"/>
      <c r="C381" s="67"/>
      <c r="D381" s="67"/>
      <c r="E381" s="68"/>
      <c r="F381" s="69"/>
      <c r="G381" s="70"/>
      <c r="H381" s="71" t="n">
        <f aca="false">F381*G381</f>
        <v>0</v>
      </c>
    </row>
    <row r="382" customFormat="false" ht="16.5" hidden="false" customHeight="false" outlineLevel="0" collapsed="false">
      <c r="A382" s="65"/>
      <c r="B382" s="66"/>
      <c r="C382" s="67"/>
      <c r="D382" s="67"/>
      <c r="E382" s="68"/>
      <c r="F382" s="69"/>
      <c r="G382" s="70"/>
      <c r="H382" s="71" t="n">
        <f aca="false">F382*G382</f>
        <v>0</v>
      </c>
    </row>
    <row r="383" customFormat="false" ht="16.5" hidden="false" customHeight="false" outlineLevel="0" collapsed="false">
      <c r="A383" s="65"/>
      <c r="B383" s="66"/>
      <c r="C383" s="67"/>
      <c r="D383" s="67"/>
      <c r="E383" s="68"/>
      <c r="F383" s="69"/>
      <c r="G383" s="70"/>
      <c r="H383" s="71" t="n">
        <f aca="false">F383*G383</f>
        <v>0</v>
      </c>
    </row>
    <row r="384" customFormat="false" ht="16.5" hidden="false" customHeight="false" outlineLevel="0" collapsed="false">
      <c r="A384" s="65"/>
      <c r="B384" s="66"/>
      <c r="C384" s="67"/>
      <c r="D384" s="67"/>
      <c r="E384" s="68"/>
      <c r="F384" s="69"/>
      <c r="G384" s="70"/>
      <c r="H384" s="71" t="n">
        <f aca="false">F384*G384</f>
        <v>0</v>
      </c>
    </row>
    <row r="385" customFormat="false" ht="16.5" hidden="false" customHeight="false" outlineLevel="0" collapsed="false">
      <c r="A385" s="65"/>
      <c r="B385" s="66"/>
      <c r="C385" s="67"/>
      <c r="D385" s="67"/>
      <c r="E385" s="68"/>
      <c r="F385" s="69"/>
      <c r="G385" s="70"/>
      <c r="H385" s="71" t="n">
        <f aca="false">F385*G385</f>
        <v>0</v>
      </c>
    </row>
    <row r="386" customFormat="false" ht="16.5" hidden="false" customHeight="false" outlineLevel="0" collapsed="false">
      <c r="A386" s="65"/>
      <c r="B386" s="66"/>
      <c r="C386" s="67"/>
      <c r="D386" s="67"/>
      <c r="E386" s="68"/>
      <c r="F386" s="69"/>
      <c r="G386" s="70"/>
      <c r="H386" s="71" t="n">
        <f aca="false">F386*G386</f>
        <v>0</v>
      </c>
    </row>
    <row r="387" customFormat="false" ht="16.5" hidden="false" customHeight="false" outlineLevel="0" collapsed="false">
      <c r="A387" s="65"/>
      <c r="B387" s="66"/>
      <c r="C387" s="67"/>
      <c r="D387" s="67"/>
      <c r="E387" s="68"/>
      <c r="F387" s="69"/>
      <c r="G387" s="70"/>
      <c r="H387" s="71" t="n">
        <f aca="false">F387*G387</f>
        <v>0</v>
      </c>
    </row>
    <row r="388" customFormat="false" ht="16.5" hidden="false" customHeight="false" outlineLevel="0" collapsed="false">
      <c r="A388" s="65"/>
      <c r="B388" s="66"/>
      <c r="C388" s="67"/>
      <c r="D388" s="67"/>
      <c r="E388" s="68"/>
      <c r="F388" s="69"/>
      <c r="G388" s="70"/>
      <c r="H388" s="71" t="n">
        <f aca="false">F388*G388</f>
        <v>0</v>
      </c>
    </row>
    <row r="389" customFormat="false" ht="16.5" hidden="false" customHeight="false" outlineLevel="0" collapsed="false">
      <c r="A389" s="65"/>
      <c r="B389" s="66"/>
      <c r="C389" s="67"/>
      <c r="D389" s="67"/>
      <c r="E389" s="68"/>
      <c r="F389" s="69"/>
      <c r="G389" s="70"/>
      <c r="H389" s="71" t="n">
        <f aca="false">F389*G389</f>
        <v>0</v>
      </c>
    </row>
    <row r="390" customFormat="false" ht="16.5" hidden="false" customHeight="false" outlineLevel="0" collapsed="false">
      <c r="A390" s="65"/>
      <c r="B390" s="66"/>
      <c r="C390" s="67"/>
      <c r="D390" s="67"/>
      <c r="E390" s="68"/>
      <c r="F390" s="69"/>
      <c r="G390" s="70"/>
      <c r="H390" s="71" t="n">
        <f aca="false">F390*G390</f>
        <v>0</v>
      </c>
    </row>
    <row r="391" customFormat="false" ht="16.5" hidden="false" customHeight="false" outlineLevel="0" collapsed="false">
      <c r="A391" s="65"/>
      <c r="B391" s="66"/>
      <c r="C391" s="67"/>
      <c r="D391" s="67"/>
      <c r="E391" s="68"/>
      <c r="F391" s="69"/>
      <c r="G391" s="70"/>
      <c r="H391" s="71" t="n">
        <f aca="false">F391*G391</f>
        <v>0</v>
      </c>
    </row>
    <row r="392" customFormat="false" ht="16.5" hidden="false" customHeight="false" outlineLevel="0" collapsed="false">
      <c r="A392" s="65"/>
      <c r="B392" s="66"/>
      <c r="C392" s="67"/>
      <c r="D392" s="67"/>
      <c r="E392" s="68"/>
      <c r="F392" s="69"/>
      <c r="G392" s="70"/>
      <c r="H392" s="71" t="n">
        <f aca="false">F392*G392</f>
        <v>0</v>
      </c>
    </row>
    <row r="393" customFormat="false" ht="16.5" hidden="false" customHeight="false" outlineLevel="0" collapsed="false">
      <c r="A393" s="65"/>
      <c r="B393" s="66"/>
      <c r="C393" s="67"/>
      <c r="D393" s="67"/>
      <c r="E393" s="68"/>
      <c r="F393" s="69"/>
      <c r="G393" s="70"/>
      <c r="H393" s="71" t="n">
        <f aca="false">F393*G393</f>
        <v>0</v>
      </c>
    </row>
    <row r="394" customFormat="false" ht="16.5" hidden="false" customHeight="false" outlineLevel="0" collapsed="false">
      <c r="A394" s="65"/>
      <c r="B394" s="66"/>
      <c r="C394" s="67"/>
      <c r="D394" s="67"/>
      <c r="E394" s="68"/>
      <c r="F394" s="69"/>
      <c r="G394" s="70"/>
      <c r="H394" s="71" t="n">
        <f aca="false">F394*G394</f>
        <v>0</v>
      </c>
    </row>
    <row r="395" customFormat="false" ht="16.5" hidden="false" customHeight="false" outlineLevel="0" collapsed="false">
      <c r="A395" s="65"/>
      <c r="B395" s="66"/>
      <c r="C395" s="67"/>
      <c r="D395" s="67"/>
      <c r="E395" s="68"/>
      <c r="F395" s="69"/>
      <c r="G395" s="70"/>
      <c r="H395" s="71" t="n">
        <f aca="false">F395*G395</f>
        <v>0</v>
      </c>
    </row>
    <row r="396" customFormat="false" ht="16.5" hidden="false" customHeight="false" outlineLevel="0" collapsed="false">
      <c r="A396" s="65"/>
      <c r="B396" s="66"/>
      <c r="C396" s="67"/>
      <c r="D396" s="67"/>
      <c r="E396" s="68"/>
      <c r="F396" s="69"/>
      <c r="G396" s="70"/>
      <c r="H396" s="71" t="n">
        <f aca="false">F396*G396</f>
        <v>0</v>
      </c>
    </row>
    <row r="397" customFormat="false" ht="16.5" hidden="false" customHeight="false" outlineLevel="0" collapsed="false">
      <c r="A397" s="65"/>
      <c r="B397" s="66"/>
      <c r="C397" s="67"/>
      <c r="D397" s="67"/>
      <c r="E397" s="68"/>
      <c r="F397" s="69"/>
      <c r="G397" s="70"/>
      <c r="H397" s="71" t="n">
        <f aca="false">F397*G397</f>
        <v>0</v>
      </c>
    </row>
    <row r="398" customFormat="false" ht="16.5" hidden="false" customHeight="false" outlineLevel="0" collapsed="false">
      <c r="A398" s="65"/>
      <c r="B398" s="66"/>
      <c r="C398" s="67"/>
      <c r="D398" s="67"/>
      <c r="E398" s="68"/>
      <c r="F398" s="69"/>
      <c r="G398" s="70"/>
      <c r="H398" s="71" t="n">
        <f aca="false">F398*G398</f>
        <v>0</v>
      </c>
    </row>
    <row r="399" customFormat="false" ht="16.5" hidden="false" customHeight="false" outlineLevel="0" collapsed="false">
      <c r="A399" s="65"/>
      <c r="B399" s="66"/>
      <c r="C399" s="67"/>
      <c r="D399" s="67"/>
      <c r="E399" s="68"/>
      <c r="F399" s="69"/>
      <c r="G399" s="70"/>
      <c r="H399" s="71" t="n">
        <f aca="false">F399*G399</f>
        <v>0</v>
      </c>
    </row>
    <row r="400" customFormat="false" ht="16.5" hidden="false" customHeight="false" outlineLevel="0" collapsed="false">
      <c r="A400" s="65"/>
      <c r="B400" s="66"/>
      <c r="C400" s="67"/>
      <c r="D400" s="67"/>
      <c r="E400" s="68"/>
      <c r="F400" s="69"/>
      <c r="G400" s="70"/>
      <c r="H400" s="71" t="n">
        <f aca="false">F400*G400</f>
        <v>0</v>
      </c>
    </row>
    <row r="401" customFormat="false" ht="16.5" hidden="false" customHeight="false" outlineLevel="0" collapsed="false">
      <c r="A401" s="65"/>
      <c r="B401" s="66"/>
      <c r="C401" s="67"/>
      <c r="D401" s="67"/>
      <c r="E401" s="68"/>
      <c r="F401" s="69"/>
      <c r="G401" s="70"/>
      <c r="H401" s="71" t="n">
        <f aca="false">F401*G401</f>
        <v>0</v>
      </c>
    </row>
    <row r="402" customFormat="false" ht="16.5" hidden="false" customHeight="false" outlineLevel="0" collapsed="false">
      <c r="A402" s="65"/>
      <c r="B402" s="66"/>
      <c r="C402" s="67"/>
      <c r="D402" s="67"/>
      <c r="E402" s="68"/>
      <c r="F402" s="69"/>
      <c r="G402" s="70"/>
      <c r="H402" s="71" t="n">
        <f aca="false">F402*G402</f>
        <v>0</v>
      </c>
    </row>
    <row r="403" customFormat="false" ht="16.5" hidden="false" customHeight="false" outlineLevel="0" collapsed="false">
      <c r="A403" s="65"/>
      <c r="B403" s="66"/>
      <c r="C403" s="67"/>
      <c r="D403" s="67"/>
      <c r="E403" s="68"/>
      <c r="F403" s="69"/>
      <c r="G403" s="70"/>
      <c r="H403" s="71" t="n">
        <f aca="false">F403*G403</f>
        <v>0</v>
      </c>
    </row>
    <row r="404" customFormat="false" ht="16.5" hidden="false" customHeight="false" outlineLevel="0" collapsed="false">
      <c r="A404" s="65"/>
      <c r="B404" s="66"/>
      <c r="C404" s="67"/>
      <c r="D404" s="67"/>
      <c r="E404" s="68"/>
      <c r="F404" s="69"/>
      <c r="G404" s="70"/>
      <c r="H404" s="71" t="n">
        <f aca="false">F404*G404</f>
        <v>0</v>
      </c>
    </row>
    <row r="405" customFormat="false" ht="16.5" hidden="false" customHeight="false" outlineLevel="0" collapsed="false">
      <c r="A405" s="65"/>
      <c r="B405" s="66"/>
      <c r="C405" s="67"/>
      <c r="D405" s="67"/>
      <c r="E405" s="68"/>
      <c r="F405" s="69"/>
      <c r="G405" s="70"/>
      <c r="H405" s="71" t="n">
        <f aca="false">F405*G405</f>
        <v>0</v>
      </c>
    </row>
    <row r="406" customFormat="false" ht="16.5" hidden="false" customHeight="false" outlineLevel="0" collapsed="false">
      <c r="A406" s="65"/>
      <c r="B406" s="66"/>
      <c r="C406" s="67"/>
      <c r="D406" s="67"/>
      <c r="E406" s="68"/>
      <c r="F406" s="69"/>
      <c r="G406" s="70"/>
      <c r="H406" s="71" t="n">
        <f aca="false">F406*G406</f>
        <v>0</v>
      </c>
    </row>
    <row r="407" customFormat="false" ht="16.5" hidden="false" customHeight="false" outlineLevel="0" collapsed="false">
      <c r="E407" s="72" t="s">
        <v>44</v>
      </c>
      <c r="F407" s="73" t="n">
        <f aca="false">SUM(F368:F406)</f>
        <v>29100</v>
      </c>
      <c r="G407" s="74"/>
      <c r="H407" s="75" t="n">
        <f aca="false">SUM(H368:H406)</f>
        <v>1352</v>
      </c>
    </row>
    <row r="408" customFormat="false" ht="16.5" hidden="false" customHeight="false" outlineLevel="0" collapsed="false">
      <c r="E408" s="76"/>
      <c r="F408" s="77" t="s">
        <v>45</v>
      </c>
      <c r="G408" s="78" t="n">
        <f aca="false">AVERAGE(G368:G406)</f>
        <v>0.055</v>
      </c>
      <c r="H408" s="79"/>
    </row>
    <row r="409" customFormat="false" ht="16.5" hidden="false" customHeight="false" outlineLevel="0" collapsed="false">
      <c r="A409" s="61" t="s">
        <v>54</v>
      </c>
      <c r="B409" s="61"/>
    </row>
    <row r="410" customFormat="false" ht="16.5" hidden="false" customHeight="false" outlineLevel="0" collapsed="false">
      <c r="A410" s="61"/>
      <c r="B410" s="61"/>
    </row>
    <row r="411" customFormat="false" ht="16.5" hidden="false" customHeight="false" outlineLevel="0" collapsed="false">
      <c r="A411" s="62" t="s">
        <v>30</v>
      </c>
      <c r="B411" s="63" t="s">
        <v>31</v>
      </c>
      <c r="C411" s="63" t="s">
        <v>32</v>
      </c>
      <c r="D411" s="63" t="s">
        <v>33</v>
      </c>
      <c r="E411" s="63" t="s">
        <v>34</v>
      </c>
      <c r="F411" s="63" t="s">
        <v>35</v>
      </c>
      <c r="G411" s="63" t="s">
        <v>36</v>
      </c>
      <c r="H411" s="64" t="s">
        <v>37</v>
      </c>
    </row>
    <row r="412" customFormat="false" ht="16.5" hidden="false" customHeight="false" outlineLevel="0" collapsed="false">
      <c r="A412" s="65" t="n">
        <v>42653</v>
      </c>
      <c r="B412" s="66" t="s">
        <v>38</v>
      </c>
      <c r="C412" s="67" t="s">
        <v>39</v>
      </c>
      <c r="D412" s="67" t="n">
        <v>23665</v>
      </c>
      <c r="E412" s="68"/>
      <c r="F412" s="69" t="n">
        <v>3110</v>
      </c>
      <c r="G412" s="70" t="n">
        <v>0.06</v>
      </c>
      <c r="H412" s="71" t="n">
        <f aca="false">F412*G412</f>
        <v>186.6</v>
      </c>
    </row>
    <row r="413" customFormat="false" ht="16.5" hidden="false" customHeight="false" outlineLevel="0" collapsed="false">
      <c r="A413" s="65" t="n">
        <v>42655</v>
      </c>
      <c r="B413" s="66" t="s">
        <v>40</v>
      </c>
      <c r="C413" s="67" t="s">
        <v>41</v>
      </c>
      <c r="D413" s="67" t="n">
        <v>23668</v>
      </c>
      <c r="E413" s="68"/>
      <c r="F413" s="69" t="n">
        <v>23000</v>
      </c>
      <c r="G413" s="70" t="n">
        <v>0.04</v>
      </c>
      <c r="H413" s="71" t="n">
        <f aca="false">F413*G413</f>
        <v>920</v>
      </c>
    </row>
    <row r="414" customFormat="false" ht="16.5" hidden="false" customHeight="false" outlineLevel="0" collapsed="false">
      <c r="A414" s="65" t="n">
        <v>42658</v>
      </c>
      <c r="B414" s="66" t="s">
        <v>42</v>
      </c>
      <c r="C414" s="67" t="s">
        <v>43</v>
      </c>
      <c r="D414" s="67" t="n">
        <v>27000</v>
      </c>
      <c r="E414" s="68"/>
      <c r="F414" s="69" t="n">
        <v>2120</v>
      </c>
      <c r="G414" s="70" t="n">
        <v>0.05</v>
      </c>
      <c r="H414" s="71" t="n">
        <f aca="false">F414*G414</f>
        <v>106</v>
      </c>
    </row>
    <row r="415" customFormat="false" ht="16.5" hidden="false" customHeight="false" outlineLevel="0" collapsed="false">
      <c r="A415" s="65"/>
      <c r="B415" s="66"/>
      <c r="C415" s="67"/>
      <c r="D415" s="67"/>
      <c r="E415" s="68"/>
      <c r="F415" s="69"/>
      <c r="G415" s="70"/>
      <c r="H415" s="71" t="n">
        <f aca="false">F415*G415</f>
        <v>0</v>
      </c>
    </row>
    <row r="416" customFormat="false" ht="16.5" hidden="false" customHeight="false" outlineLevel="0" collapsed="false">
      <c r="A416" s="65"/>
      <c r="B416" s="66"/>
      <c r="C416" s="67"/>
      <c r="D416" s="67"/>
      <c r="E416" s="68"/>
      <c r="F416" s="69"/>
      <c r="G416" s="70"/>
      <c r="H416" s="71" t="n">
        <f aca="false">F416*G416</f>
        <v>0</v>
      </c>
    </row>
    <row r="417" customFormat="false" ht="16.5" hidden="false" customHeight="false" outlineLevel="0" collapsed="false">
      <c r="A417" s="65"/>
      <c r="B417" s="66"/>
      <c r="C417" s="67"/>
      <c r="D417" s="67"/>
      <c r="E417" s="68"/>
      <c r="F417" s="69"/>
      <c r="G417" s="70"/>
      <c r="H417" s="71" t="n">
        <f aca="false">F417*G417</f>
        <v>0</v>
      </c>
    </row>
    <row r="418" customFormat="false" ht="16.5" hidden="false" customHeight="false" outlineLevel="0" collapsed="false">
      <c r="A418" s="65"/>
      <c r="B418" s="66"/>
      <c r="C418" s="67"/>
      <c r="D418" s="67"/>
      <c r="E418" s="68"/>
      <c r="F418" s="69"/>
      <c r="G418" s="70"/>
      <c r="H418" s="71" t="n">
        <f aca="false">F418*G418</f>
        <v>0</v>
      </c>
    </row>
    <row r="419" customFormat="false" ht="16.5" hidden="false" customHeight="false" outlineLevel="0" collapsed="false">
      <c r="A419" s="65"/>
      <c r="B419" s="66"/>
      <c r="C419" s="67"/>
      <c r="D419" s="67"/>
      <c r="E419" s="68"/>
      <c r="F419" s="69"/>
      <c r="G419" s="70"/>
      <c r="H419" s="71" t="n">
        <f aca="false">F419*G419</f>
        <v>0</v>
      </c>
    </row>
    <row r="420" customFormat="false" ht="16.5" hidden="false" customHeight="false" outlineLevel="0" collapsed="false">
      <c r="A420" s="65"/>
      <c r="B420" s="66"/>
      <c r="C420" s="67"/>
      <c r="D420" s="67"/>
      <c r="E420" s="68"/>
      <c r="F420" s="69"/>
      <c r="G420" s="70"/>
      <c r="H420" s="71" t="n">
        <f aca="false">F420*G420</f>
        <v>0</v>
      </c>
    </row>
    <row r="421" customFormat="false" ht="16.5" hidden="false" customHeight="false" outlineLevel="0" collapsed="false">
      <c r="A421" s="65"/>
      <c r="B421" s="66"/>
      <c r="C421" s="67"/>
      <c r="D421" s="67"/>
      <c r="E421" s="68"/>
      <c r="F421" s="69"/>
      <c r="G421" s="70"/>
      <c r="H421" s="71" t="n">
        <f aca="false">F421*G421</f>
        <v>0</v>
      </c>
    </row>
    <row r="422" customFormat="false" ht="16.5" hidden="false" customHeight="false" outlineLevel="0" collapsed="false">
      <c r="A422" s="65"/>
      <c r="B422" s="66"/>
      <c r="C422" s="67"/>
      <c r="D422" s="67"/>
      <c r="E422" s="68"/>
      <c r="F422" s="69"/>
      <c r="G422" s="70"/>
      <c r="H422" s="71" t="n">
        <f aca="false">F422*G422</f>
        <v>0</v>
      </c>
    </row>
    <row r="423" customFormat="false" ht="16.5" hidden="false" customHeight="false" outlineLevel="0" collapsed="false">
      <c r="A423" s="65"/>
      <c r="B423" s="66"/>
      <c r="C423" s="67"/>
      <c r="D423" s="67"/>
      <c r="E423" s="68"/>
      <c r="F423" s="69"/>
      <c r="G423" s="70"/>
      <c r="H423" s="71" t="n">
        <f aca="false">F423*G423</f>
        <v>0</v>
      </c>
    </row>
    <row r="424" customFormat="false" ht="16.5" hidden="false" customHeight="false" outlineLevel="0" collapsed="false">
      <c r="A424" s="65"/>
      <c r="B424" s="66"/>
      <c r="C424" s="67"/>
      <c r="D424" s="67"/>
      <c r="E424" s="68"/>
      <c r="F424" s="69"/>
      <c r="G424" s="70"/>
      <c r="H424" s="71" t="n">
        <f aca="false">F424*G424</f>
        <v>0</v>
      </c>
    </row>
    <row r="425" customFormat="false" ht="16.5" hidden="false" customHeight="false" outlineLevel="0" collapsed="false">
      <c r="A425" s="65"/>
      <c r="B425" s="66"/>
      <c r="C425" s="67"/>
      <c r="D425" s="67"/>
      <c r="E425" s="68"/>
      <c r="F425" s="69"/>
      <c r="G425" s="70"/>
      <c r="H425" s="71" t="n">
        <f aca="false">F425*G425</f>
        <v>0</v>
      </c>
    </row>
    <row r="426" customFormat="false" ht="16.5" hidden="false" customHeight="false" outlineLevel="0" collapsed="false">
      <c r="A426" s="65"/>
      <c r="B426" s="66"/>
      <c r="C426" s="67"/>
      <c r="D426" s="67"/>
      <c r="E426" s="68"/>
      <c r="F426" s="69"/>
      <c r="G426" s="70"/>
      <c r="H426" s="71" t="n">
        <f aca="false">F426*G426</f>
        <v>0</v>
      </c>
    </row>
    <row r="427" customFormat="false" ht="16.5" hidden="false" customHeight="false" outlineLevel="0" collapsed="false">
      <c r="A427" s="65"/>
      <c r="B427" s="66"/>
      <c r="C427" s="67"/>
      <c r="D427" s="67"/>
      <c r="E427" s="68"/>
      <c r="F427" s="69"/>
      <c r="G427" s="70"/>
      <c r="H427" s="71" t="n">
        <f aca="false">F427*G427</f>
        <v>0</v>
      </c>
    </row>
    <row r="428" customFormat="false" ht="16.5" hidden="false" customHeight="false" outlineLevel="0" collapsed="false">
      <c r="A428" s="65"/>
      <c r="B428" s="66"/>
      <c r="C428" s="67"/>
      <c r="D428" s="67"/>
      <c r="E428" s="68"/>
      <c r="F428" s="69"/>
      <c r="G428" s="70"/>
      <c r="H428" s="71" t="n">
        <f aca="false">F428*G428</f>
        <v>0</v>
      </c>
    </row>
    <row r="429" customFormat="false" ht="16.5" hidden="false" customHeight="false" outlineLevel="0" collapsed="false">
      <c r="A429" s="65"/>
      <c r="B429" s="66"/>
      <c r="C429" s="67"/>
      <c r="D429" s="67"/>
      <c r="E429" s="68"/>
      <c r="F429" s="69"/>
      <c r="G429" s="70"/>
      <c r="H429" s="71" t="n">
        <f aca="false">F429*G429</f>
        <v>0</v>
      </c>
    </row>
    <row r="430" customFormat="false" ht="16.5" hidden="false" customHeight="false" outlineLevel="0" collapsed="false">
      <c r="A430" s="65"/>
      <c r="B430" s="66"/>
      <c r="C430" s="67"/>
      <c r="D430" s="67"/>
      <c r="E430" s="68"/>
      <c r="F430" s="69"/>
      <c r="G430" s="70"/>
      <c r="H430" s="71" t="n">
        <f aca="false">F430*G430</f>
        <v>0</v>
      </c>
    </row>
    <row r="431" customFormat="false" ht="16.5" hidden="false" customHeight="false" outlineLevel="0" collapsed="false">
      <c r="A431" s="65"/>
      <c r="B431" s="66"/>
      <c r="C431" s="67"/>
      <c r="D431" s="67"/>
      <c r="E431" s="68"/>
      <c r="F431" s="69"/>
      <c r="G431" s="70"/>
      <c r="H431" s="71" t="n">
        <f aca="false">F431*G431</f>
        <v>0</v>
      </c>
    </row>
    <row r="432" customFormat="false" ht="16.5" hidden="false" customHeight="false" outlineLevel="0" collapsed="false">
      <c r="A432" s="65"/>
      <c r="B432" s="66"/>
      <c r="C432" s="67"/>
      <c r="D432" s="67"/>
      <c r="E432" s="68"/>
      <c r="F432" s="69"/>
      <c r="G432" s="70"/>
      <c r="H432" s="71" t="n">
        <f aca="false">F432*G432</f>
        <v>0</v>
      </c>
    </row>
    <row r="433" customFormat="false" ht="16.5" hidden="false" customHeight="false" outlineLevel="0" collapsed="false">
      <c r="A433" s="65"/>
      <c r="B433" s="66"/>
      <c r="C433" s="67"/>
      <c r="D433" s="67"/>
      <c r="E433" s="68"/>
      <c r="F433" s="69"/>
      <c r="G433" s="70"/>
      <c r="H433" s="71" t="n">
        <f aca="false">F433*G433</f>
        <v>0</v>
      </c>
    </row>
    <row r="434" customFormat="false" ht="16.5" hidden="false" customHeight="false" outlineLevel="0" collapsed="false">
      <c r="A434" s="65"/>
      <c r="B434" s="66"/>
      <c r="C434" s="67"/>
      <c r="D434" s="67"/>
      <c r="E434" s="68"/>
      <c r="F434" s="69"/>
      <c r="G434" s="70"/>
      <c r="H434" s="71" t="n">
        <f aca="false">F434*G434</f>
        <v>0</v>
      </c>
    </row>
    <row r="435" customFormat="false" ht="16.5" hidden="false" customHeight="false" outlineLevel="0" collapsed="false">
      <c r="A435" s="65"/>
      <c r="B435" s="66"/>
      <c r="C435" s="67"/>
      <c r="D435" s="67"/>
      <c r="E435" s="68"/>
      <c r="F435" s="69"/>
      <c r="G435" s="70"/>
      <c r="H435" s="71" t="n">
        <f aca="false">F435*G435</f>
        <v>0</v>
      </c>
    </row>
    <row r="436" customFormat="false" ht="16.5" hidden="false" customHeight="false" outlineLevel="0" collapsed="false">
      <c r="A436" s="65"/>
      <c r="B436" s="66"/>
      <c r="C436" s="67"/>
      <c r="D436" s="67"/>
      <c r="E436" s="68"/>
      <c r="F436" s="69"/>
      <c r="G436" s="70"/>
      <c r="H436" s="71" t="n">
        <f aca="false">F436*G436</f>
        <v>0</v>
      </c>
    </row>
    <row r="437" customFormat="false" ht="16.5" hidden="false" customHeight="false" outlineLevel="0" collapsed="false">
      <c r="A437" s="65"/>
      <c r="B437" s="66"/>
      <c r="C437" s="67"/>
      <c r="D437" s="67"/>
      <c r="E437" s="68"/>
      <c r="F437" s="69"/>
      <c r="G437" s="70"/>
      <c r="H437" s="71" t="n">
        <f aca="false">F437*G437</f>
        <v>0</v>
      </c>
    </row>
    <row r="438" customFormat="false" ht="16.5" hidden="false" customHeight="false" outlineLevel="0" collapsed="false">
      <c r="A438" s="65"/>
      <c r="B438" s="66"/>
      <c r="C438" s="67"/>
      <c r="D438" s="67"/>
      <c r="E438" s="68"/>
      <c r="F438" s="69"/>
      <c r="G438" s="70"/>
      <c r="H438" s="71" t="n">
        <f aca="false">F438*G438</f>
        <v>0</v>
      </c>
    </row>
    <row r="439" customFormat="false" ht="16.5" hidden="false" customHeight="false" outlineLevel="0" collapsed="false">
      <c r="A439" s="65"/>
      <c r="B439" s="66"/>
      <c r="C439" s="67"/>
      <c r="D439" s="67"/>
      <c r="E439" s="68"/>
      <c r="F439" s="69"/>
      <c r="G439" s="70"/>
      <c r="H439" s="71" t="n">
        <f aca="false">F439*G439</f>
        <v>0</v>
      </c>
    </row>
    <row r="440" customFormat="false" ht="16.5" hidden="false" customHeight="false" outlineLevel="0" collapsed="false">
      <c r="A440" s="65"/>
      <c r="B440" s="66"/>
      <c r="C440" s="67"/>
      <c r="D440" s="67"/>
      <c r="E440" s="68"/>
      <c r="F440" s="69"/>
      <c r="G440" s="70"/>
      <c r="H440" s="71" t="n">
        <f aca="false">F440*G440</f>
        <v>0</v>
      </c>
    </row>
    <row r="441" customFormat="false" ht="16.5" hidden="false" customHeight="false" outlineLevel="0" collapsed="false">
      <c r="A441" s="65"/>
      <c r="B441" s="66"/>
      <c r="C441" s="67"/>
      <c r="D441" s="67"/>
      <c r="E441" s="68"/>
      <c r="F441" s="69"/>
      <c r="G441" s="70"/>
      <c r="H441" s="71" t="n">
        <f aca="false">F441*G441</f>
        <v>0</v>
      </c>
    </row>
    <row r="442" customFormat="false" ht="16.5" hidden="false" customHeight="false" outlineLevel="0" collapsed="false">
      <c r="A442" s="65"/>
      <c r="B442" s="66"/>
      <c r="C442" s="67"/>
      <c r="D442" s="67"/>
      <c r="E442" s="68"/>
      <c r="F442" s="69"/>
      <c r="G442" s="70"/>
      <c r="H442" s="71" t="n">
        <f aca="false">F442*G442</f>
        <v>0</v>
      </c>
    </row>
    <row r="443" customFormat="false" ht="16.5" hidden="false" customHeight="false" outlineLevel="0" collapsed="false">
      <c r="A443" s="65"/>
      <c r="B443" s="66"/>
      <c r="C443" s="67"/>
      <c r="D443" s="67"/>
      <c r="E443" s="68"/>
      <c r="F443" s="69"/>
      <c r="G443" s="70"/>
      <c r="H443" s="71" t="n">
        <f aca="false">F443*G443</f>
        <v>0</v>
      </c>
    </row>
    <row r="444" customFormat="false" ht="16.5" hidden="false" customHeight="false" outlineLevel="0" collapsed="false">
      <c r="A444" s="65"/>
      <c r="B444" s="66"/>
      <c r="C444" s="67"/>
      <c r="D444" s="67"/>
      <c r="E444" s="68"/>
      <c r="F444" s="69"/>
      <c r="G444" s="70"/>
      <c r="H444" s="71" t="n">
        <f aca="false">F444*G444</f>
        <v>0</v>
      </c>
    </row>
    <row r="445" customFormat="false" ht="16.5" hidden="false" customHeight="false" outlineLevel="0" collapsed="false">
      <c r="A445" s="65"/>
      <c r="B445" s="66"/>
      <c r="C445" s="67"/>
      <c r="D445" s="67"/>
      <c r="E445" s="68"/>
      <c r="F445" s="69"/>
      <c r="G445" s="70"/>
      <c r="H445" s="71" t="n">
        <f aca="false">F445*G445</f>
        <v>0</v>
      </c>
    </row>
    <row r="446" customFormat="false" ht="16.5" hidden="false" customHeight="false" outlineLevel="0" collapsed="false">
      <c r="A446" s="65"/>
      <c r="B446" s="66"/>
      <c r="C446" s="67"/>
      <c r="D446" s="67"/>
      <c r="E446" s="68"/>
      <c r="F446" s="69"/>
      <c r="G446" s="70"/>
      <c r="H446" s="71" t="n">
        <f aca="false">F446*G446</f>
        <v>0</v>
      </c>
    </row>
    <row r="447" customFormat="false" ht="16.5" hidden="false" customHeight="false" outlineLevel="0" collapsed="false">
      <c r="A447" s="65"/>
      <c r="B447" s="66"/>
      <c r="C447" s="67"/>
      <c r="D447" s="67"/>
      <c r="E447" s="68"/>
      <c r="F447" s="69"/>
      <c r="G447" s="70"/>
      <c r="H447" s="71" t="n">
        <f aca="false">F447*G447</f>
        <v>0</v>
      </c>
    </row>
    <row r="448" customFormat="false" ht="16.5" hidden="false" customHeight="false" outlineLevel="0" collapsed="false">
      <c r="A448" s="65"/>
      <c r="B448" s="66"/>
      <c r="C448" s="67"/>
      <c r="D448" s="67"/>
      <c r="E448" s="68"/>
      <c r="F448" s="69"/>
      <c r="G448" s="70"/>
      <c r="H448" s="71" t="n">
        <f aca="false">F448*G448</f>
        <v>0</v>
      </c>
    </row>
    <row r="449" customFormat="false" ht="16.5" hidden="false" customHeight="false" outlineLevel="0" collapsed="false">
      <c r="A449" s="65"/>
      <c r="B449" s="66"/>
      <c r="C449" s="67"/>
      <c r="D449" s="67"/>
      <c r="E449" s="68"/>
      <c r="F449" s="69"/>
      <c r="G449" s="70"/>
      <c r="H449" s="71" t="n">
        <f aca="false">F449*G449</f>
        <v>0</v>
      </c>
    </row>
    <row r="450" customFormat="false" ht="16.5" hidden="false" customHeight="false" outlineLevel="0" collapsed="false">
      <c r="A450" s="65"/>
      <c r="B450" s="66"/>
      <c r="C450" s="67"/>
      <c r="D450" s="67"/>
      <c r="E450" s="68"/>
      <c r="F450" s="69"/>
      <c r="G450" s="70"/>
      <c r="H450" s="71" t="n">
        <f aca="false">F450*G450</f>
        <v>0</v>
      </c>
    </row>
    <row r="451" customFormat="false" ht="16.5" hidden="false" customHeight="false" outlineLevel="0" collapsed="false">
      <c r="E451" s="72" t="s">
        <v>44</v>
      </c>
      <c r="F451" s="73" t="n">
        <f aca="false">SUM(F412:F450)</f>
        <v>28230</v>
      </c>
      <c r="G451" s="74"/>
      <c r="H451" s="75" t="n">
        <f aca="false">SUM(H412:H450)</f>
        <v>1212.6</v>
      </c>
    </row>
    <row r="452" customFormat="false" ht="16.5" hidden="false" customHeight="false" outlineLevel="0" collapsed="false">
      <c r="E452" s="76"/>
      <c r="F452" s="77" t="s">
        <v>45</v>
      </c>
      <c r="G452" s="78" t="n">
        <f aca="false">AVERAGE(G412:G450)</f>
        <v>0.05</v>
      </c>
      <c r="H452" s="79"/>
    </row>
    <row r="453" customFormat="false" ht="16.5" hidden="false" customHeight="false" outlineLevel="0" collapsed="false">
      <c r="A453" s="61" t="s">
        <v>55</v>
      </c>
      <c r="B453" s="61"/>
    </row>
    <row r="454" customFormat="false" ht="16.5" hidden="false" customHeight="false" outlineLevel="0" collapsed="false">
      <c r="A454" s="61"/>
      <c r="B454" s="61"/>
    </row>
    <row r="455" customFormat="false" ht="16.5" hidden="false" customHeight="false" outlineLevel="0" collapsed="false">
      <c r="A455" s="62" t="s">
        <v>30</v>
      </c>
      <c r="B455" s="63" t="s">
        <v>31</v>
      </c>
      <c r="C455" s="63" t="s">
        <v>32</v>
      </c>
      <c r="D455" s="63" t="s">
        <v>33</v>
      </c>
      <c r="E455" s="63" t="s">
        <v>34</v>
      </c>
      <c r="F455" s="63" t="s">
        <v>35</v>
      </c>
      <c r="G455" s="63" t="s">
        <v>36</v>
      </c>
      <c r="H455" s="64" t="s">
        <v>37</v>
      </c>
    </row>
    <row r="456" customFormat="false" ht="16.5" hidden="false" customHeight="false" outlineLevel="0" collapsed="false">
      <c r="A456" s="65" t="n">
        <v>42677</v>
      </c>
      <c r="B456" s="66" t="s">
        <v>38</v>
      </c>
      <c r="C456" s="67" t="s">
        <v>39</v>
      </c>
      <c r="D456" s="67" t="n">
        <v>23665</v>
      </c>
      <c r="E456" s="68"/>
      <c r="F456" s="69" t="n">
        <v>1230</v>
      </c>
      <c r="G456" s="70" t="n">
        <v>0.06</v>
      </c>
      <c r="H456" s="71" t="n">
        <f aca="false">F456*G456</f>
        <v>73.8</v>
      </c>
    </row>
    <row r="457" customFormat="false" ht="16.5" hidden="false" customHeight="false" outlineLevel="0" collapsed="false">
      <c r="A457" s="65" t="n">
        <v>42689</v>
      </c>
      <c r="B457" s="66" t="s">
        <v>40</v>
      </c>
      <c r="C457" s="67" t="s">
        <v>41</v>
      </c>
      <c r="D457" s="67" t="n">
        <v>23668</v>
      </c>
      <c r="E457" s="68"/>
      <c r="F457" s="69" t="n">
        <v>29500</v>
      </c>
      <c r="G457" s="70" t="n">
        <v>0.04</v>
      </c>
      <c r="H457" s="71" t="n">
        <f aca="false">F457*G457</f>
        <v>1180</v>
      </c>
    </row>
    <row r="458" customFormat="false" ht="16.5" hidden="false" customHeight="false" outlineLevel="0" collapsed="false">
      <c r="A458" s="65" t="n">
        <v>42701</v>
      </c>
      <c r="B458" s="66" t="s">
        <v>42</v>
      </c>
      <c r="C458" s="67" t="s">
        <v>43</v>
      </c>
      <c r="D458" s="67" t="n">
        <v>27000</v>
      </c>
      <c r="E458" s="68"/>
      <c r="F458" s="69" t="n">
        <v>3000</v>
      </c>
      <c r="G458" s="70" t="n">
        <v>0.04</v>
      </c>
      <c r="H458" s="71" t="n">
        <f aca="false">F458*G458</f>
        <v>120</v>
      </c>
    </row>
    <row r="459" customFormat="false" ht="16.5" hidden="false" customHeight="false" outlineLevel="0" collapsed="false">
      <c r="A459" s="65"/>
      <c r="B459" s="66"/>
      <c r="C459" s="67"/>
      <c r="D459" s="67"/>
      <c r="E459" s="68"/>
      <c r="F459" s="69"/>
      <c r="G459" s="70"/>
      <c r="H459" s="71" t="n">
        <f aca="false">F459*G459</f>
        <v>0</v>
      </c>
    </row>
    <row r="460" customFormat="false" ht="16.5" hidden="false" customHeight="false" outlineLevel="0" collapsed="false">
      <c r="A460" s="65"/>
      <c r="B460" s="66"/>
      <c r="C460" s="67"/>
      <c r="D460" s="67"/>
      <c r="E460" s="68"/>
      <c r="F460" s="69"/>
      <c r="G460" s="70"/>
      <c r="H460" s="71" t="n">
        <f aca="false">F460*G460</f>
        <v>0</v>
      </c>
    </row>
    <row r="461" customFormat="false" ht="16.5" hidden="false" customHeight="false" outlineLevel="0" collapsed="false">
      <c r="A461" s="65"/>
      <c r="B461" s="66"/>
      <c r="C461" s="67"/>
      <c r="D461" s="67"/>
      <c r="E461" s="68"/>
      <c r="F461" s="69"/>
      <c r="G461" s="70"/>
      <c r="H461" s="71" t="n">
        <f aca="false">F461*G461</f>
        <v>0</v>
      </c>
    </row>
    <row r="462" customFormat="false" ht="16.5" hidden="false" customHeight="false" outlineLevel="0" collapsed="false">
      <c r="A462" s="65"/>
      <c r="B462" s="66"/>
      <c r="C462" s="67"/>
      <c r="D462" s="67"/>
      <c r="E462" s="68"/>
      <c r="F462" s="69"/>
      <c r="G462" s="70"/>
      <c r="H462" s="71" t="n">
        <f aca="false">F462*G462</f>
        <v>0</v>
      </c>
    </row>
    <row r="463" customFormat="false" ht="16.5" hidden="false" customHeight="false" outlineLevel="0" collapsed="false">
      <c r="A463" s="65"/>
      <c r="B463" s="66"/>
      <c r="C463" s="67"/>
      <c r="D463" s="67"/>
      <c r="E463" s="68"/>
      <c r="F463" s="69"/>
      <c r="G463" s="70"/>
      <c r="H463" s="71" t="n">
        <f aca="false">F463*G463</f>
        <v>0</v>
      </c>
    </row>
    <row r="464" customFormat="false" ht="16.5" hidden="false" customHeight="false" outlineLevel="0" collapsed="false">
      <c r="A464" s="65"/>
      <c r="B464" s="66"/>
      <c r="C464" s="67"/>
      <c r="D464" s="67"/>
      <c r="E464" s="68"/>
      <c r="F464" s="69"/>
      <c r="G464" s="70"/>
      <c r="H464" s="71" t="n">
        <f aca="false">F464*G464</f>
        <v>0</v>
      </c>
    </row>
    <row r="465" customFormat="false" ht="16.5" hidden="false" customHeight="false" outlineLevel="0" collapsed="false">
      <c r="A465" s="65"/>
      <c r="B465" s="66"/>
      <c r="C465" s="67"/>
      <c r="D465" s="67"/>
      <c r="E465" s="68"/>
      <c r="F465" s="69"/>
      <c r="G465" s="70"/>
      <c r="H465" s="71" t="n">
        <f aca="false">F465*G465</f>
        <v>0</v>
      </c>
    </row>
    <row r="466" customFormat="false" ht="16.5" hidden="false" customHeight="false" outlineLevel="0" collapsed="false">
      <c r="A466" s="65"/>
      <c r="B466" s="66"/>
      <c r="C466" s="67"/>
      <c r="D466" s="67"/>
      <c r="E466" s="68"/>
      <c r="F466" s="69"/>
      <c r="G466" s="70"/>
      <c r="H466" s="71" t="n">
        <f aca="false">F466*G466</f>
        <v>0</v>
      </c>
    </row>
    <row r="467" customFormat="false" ht="16.5" hidden="false" customHeight="false" outlineLevel="0" collapsed="false">
      <c r="A467" s="65"/>
      <c r="B467" s="66"/>
      <c r="C467" s="67"/>
      <c r="D467" s="67"/>
      <c r="E467" s="68"/>
      <c r="F467" s="69"/>
      <c r="G467" s="70"/>
      <c r="H467" s="71" t="n">
        <f aca="false">F467*G467</f>
        <v>0</v>
      </c>
    </row>
    <row r="468" customFormat="false" ht="16.5" hidden="false" customHeight="false" outlineLevel="0" collapsed="false">
      <c r="A468" s="65"/>
      <c r="B468" s="66"/>
      <c r="C468" s="67"/>
      <c r="D468" s="67"/>
      <c r="E468" s="68"/>
      <c r="F468" s="69"/>
      <c r="G468" s="70"/>
      <c r="H468" s="71" t="n">
        <f aca="false">F468*G468</f>
        <v>0</v>
      </c>
    </row>
    <row r="469" customFormat="false" ht="16.5" hidden="false" customHeight="false" outlineLevel="0" collapsed="false">
      <c r="A469" s="65"/>
      <c r="B469" s="66"/>
      <c r="C469" s="67"/>
      <c r="D469" s="67"/>
      <c r="E469" s="68"/>
      <c r="F469" s="69"/>
      <c r="G469" s="70"/>
      <c r="H469" s="71" t="n">
        <f aca="false">F469*G469</f>
        <v>0</v>
      </c>
    </row>
    <row r="470" customFormat="false" ht="16.5" hidden="false" customHeight="false" outlineLevel="0" collapsed="false">
      <c r="A470" s="65"/>
      <c r="B470" s="66"/>
      <c r="C470" s="67"/>
      <c r="D470" s="67"/>
      <c r="E470" s="68"/>
      <c r="F470" s="69"/>
      <c r="G470" s="70"/>
      <c r="H470" s="71" t="n">
        <f aca="false">F470*G470</f>
        <v>0</v>
      </c>
    </row>
    <row r="471" customFormat="false" ht="16.5" hidden="false" customHeight="false" outlineLevel="0" collapsed="false">
      <c r="A471" s="65"/>
      <c r="B471" s="66"/>
      <c r="C471" s="67"/>
      <c r="D471" s="67"/>
      <c r="E471" s="68"/>
      <c r="F471" s="69"/>
      <c r="G471" s="70"/>
      <c r="H471" s="71" t="n">
        <f aca="false">F471*G471</f>
        <v>0</v>
      </c>
    </row>
    <row r="472" customFormat="false" ht="16.5" hidden="false" customHeight="false" outlineLevel="0" collapsed="false">
      <c r="A472" s="65"/>
      <c r="B472" s="66"/>
      <c r="C472" s="67"/>
      <c r="D472" s="67"/>
      <c r="E472" s="68"/>
      <c r="F472" s="69"/>
      <c r="G472" s="70"/>
      <c r="H472" s="71" t="n">
        <f aca="false">F472*G472</f>
        <v>0</v>
      </c>
    </row>
    <row r="473" customFormat="false" ht="16.5" hidden="false" customHeight="false" outlineLevel="0" collapsed="false">
      <c r="A473" s="65"/>
      <c r="B473" s="66"/>
      <c r="C473" s="67"/>
      <c r="D473" s="67"/>
      <c r="E473" s="68"/>
      <c r="F473" s="69"/>
      <c r="G473" s="70"/>
      <c r="H473" s="71" t="n">
        <f aca="false">F473*G473</f>
        <v>0</v>
      </c>
    </row>
    <row r="474" customFormat="false" ht="16.5" hidden="false" customHeight="false" outlineLevel="0" collapsed="false">
      <c r="A474" s="65"/>
      <c r="B474" s="66"/>
      <c r="C474" s="67"/>
      <c r="D474" s="67"/>
      <c r="E474" s="68"/>
      <c r="F474" s="69"/>
      <c r="G474" s="70"/>
      <c r="H474" s="71" t="n">
        <f aca="false">F474*G474</f>
        <v>0</v>
      </c>
    </row>
    <row r="475" customFormat="false" ht="16.5" hidden="false" customHeight="false" outlineLevel="0" collapsed="false">
      <c r="A475" s="65"/>
      <c r="B475" s="66"/>
      <c r="C475" s="67"/>
      <c r="D475" s="67"/>
      <c r="E475" s="68"/>
      <c r="F475" s="69"/>
      <c r="G475" s="70"/>
      <c r="H475" s="71" t="n">
        <f aca="false">F475*G475</f>
        <v>0</v>
      </c>
    </row>
    <row r="476" customFormat="false" ht="16.5" hidden="false" customHeight="false" outlineLevel="0" collapsed="false">
      <c r="A476" s="65"/>
      <c r="B476" s="66"/>
      <c r="C476" s="67"/>
      <c r="D476" s="67"/>
      <c r="E476" s="68"/>
      <c r="F476" s="69"/>
      <c r="G476" s="70"/>
      <c r="H476" s="71" t="n">
        <f aca="false">F476*G476</f>
        <v>0</v>
      </c>
    </row>
    <row r="477" customFormat="false" ht="16.5" hidden="false" customHeight="false" outlineLevel="0" collapsed="false">
      <c r="A477" s="65"/>
      <c r="B477" s="66"/>
      <c r="C477" s="67"/>
      <c r="D477" s="67"/>
      <c r="E477" s="68"/>
      <c r="F477" s="69"/>
      <c r="G477" s="70"/>
      <c r="H477" s="71" t="n">
        <f aca="false">F477*G477</f>
        <v>0</v>
      </c>
    </row>
    <row r="478" customFormat="false" ht="16.5" hidden="false" customHeight="false" outlineLevel="0" collapsed="false">
      <c r="A478" s="65"/>
      <c r="B478" s="66"/>
      <c r="C478" s="67"/>
      <c r="D478" s="67"/>
      <c r="E478" s="68"/>
      <c r="F478" s="69"/>
      <c r="G478" s="70"/>
      <c r="H478" s="71" t="n">
        <f aca="false">F478*G478</f>
        <v>0</v>
      </c>
    </row>
    <row r="479" customFormat="false" ht="16.5" hidden="false" customHeight="false" outlineLevel="0" collapsed="false">
      <c r="A479" s="65"/>
      <c r="B479" s="66"/>
      <c r="C479" s="67"/>
      <c r="D479" s="67"/>
      <c r="E479" s="68"/>
      <c r="F479" s="69"/>
      <c r="G479" s="70"/>
      <c r="H479" s="71" t="n">
        <f aca="false">F479*G479</f>
        <v>0</v>
      </c>
    </row>
    <row r="480" customFormat="false" ht="16.5" hidden="false" customHeight="false" outlineLevel="0" collapsed="false">
      <c r="A480" s="65"/>
      <c r="B480" s="66"/>
      <c r="C480" s="67"/>
      <c r="D480" s="67"/>
      <c r="E480" s="68"/>
      <c r="F480" s="69"/>
      <c r="G480" s="70"/>
      <c r="H480" s="71" t="n">
        <f aca="false">F480*G480</f>
        <v>0</v>
      </c>
    </row>
    <row r="481" customFormat="false" ht="16.5" hidden="false" customHeight="false" outlineLevel="0" collapsed="false">
      <c r="A481" s="65"/>
      <c r="B481" s="66"/>
      <c r="C481" s="67"/>
      <c r="D481" s="67"/>
      <c r="E481" s="68"/>
      <c r="F481" s="69"/>
      <c r="G481" s="70"/>
      <c r="H481" s="71" t="n">
        <f aca="false">F481*G481</f>
        <v>0</v>
      </c>
    </row>
    <row r="482" customFormat="false" ht="16.5" hidden="false" customHeight="false" outlineLevel="0" collapsed="false">
      <c r="A482" s="65"/>
      <c r="B482" s="66"/>
      <c r="C482" s="67"/>
      <c r="D482" s="67"/>
      <c r="E482" s="68"/>
      <c r="F482" s="69"/>
      <c r="G482" s="70"/>
      <c r="H482" s="71" t="n">
        <f aca="false">F482*G482</f>
        <v>0</v>
      </c>
    </row>
    <row r="483" customFormat="false" ht="16.5" hidden="false" customHeight="false" outlineLevel="0" collapsed="false">
      <c r="A483" s="65"/>
      <c r="B483" s="66"/>
      <c r="C483" s="67"/>
      <c r="D483" s="67"/>
      <c r="E483" s="68"/>
      <c r="F483" s="69"/>
      <c r="G483" s="70"/>
      <c r="H483" s="71" t="n">
        <f aca="false">F483*G483</f>
        <v>0</v>
      </c>
    </row>
    <row r="484" customFormat="false" ht="16.5" hidden="false" customHeight="false" outlineLevel="0" collapsed="false">
      <c r="A484" s="65"/>
      <c r="B484" s="66"/>
      <c r="C484" s="67"/>
      <c r="D484" s="67"/>
      <c r="E484" s="68"/>
      <c r="F484" s="69"/>
      <c r="G484" s="70"/>
      <c r="H484" s="71" t="n">
        <f aca="false">F484*G484</f>
        <v>0</v>
      </c>
    </row>
    <row r="485" customFormat="false" ht="16.5" hidden="false" customHeight="false" outlineLevel="0" collapsed="false">
      <c r="A485" s="65"/>
      <c r="B485" s="66"/>
      <c r="C485" s="67"/>
      <c r="D485" s="67"/>
      <c r="E485" s="68"/>
      <c r="F485" s="69"/>
      <c r="G485" s="70"/>
      <c r="H485" s="71" t="n">
        <f aca="false">F485*G485</f>
        <v>0</v>
      </c>
    </row>
    <row r="486" customFormat="false" ht="16.5" hidden="false" customHeight="false" outlineLevel="0" collapsed="false">
      <c r="A486" s="65"/>
      <c r="B486" s="66"/>
      <c r="C486" s="67"/>
      <c r="D486" s="67"/>
      <c r="E486" s="68"/>
      <c r="F486" s="69"/>
      <c r="G486" s="70"/>
      <c r="H486" s="71" t="n">
        <f aca="false">F486*G486</f>
        <v>0</v>
      </c>
    </row>
    <row r="487" customFormat="false" ht="16.5" hidden="false" customHeight="false" outlineLevel="0" collapsed="false">
      <c r="A487" s="65"/>
      <c r="B487" s="66"/>
      <c r="C487" s="67"/>
      <c r="D487" s="67"/>
      <c r="E487" s="68"/>
      <c r="F487" s="69"/>
      <c r="G487" s="70"/>
      <c r="H487" s="71" t="n">
        <f aca="false">F487*G487</f>
        <v>0</v>
      </c>
    </row>
    <row r="488" customFormat="false" ht="16.5" hidden="false" customHeight="false" outlineLevel="0" collapsed="false">
      <c r="A488" s="65"/>
      <c r="B488" s="66"/>
      <c r="C488" s="67"/>
      <c r="D488" s="67"/>
      <c r="E488" s="68"/>
      <c r="F488" s="69"/>
      <c r="G488" s="70"/>
      <c r="H488" s="71" t="n">
        <f aca="false">F488*G488</f>
        <v>0</v>
      </c>
    </row>
    <row r="489" customFormat="false" ht="16.5" hidden="false" customHeight="false" outlineLevel="0" collapsed="false">
      <c r="A489" s="65"/>
      <c r="B489" s="66"/>
      <c r="C489" s="67"/>
      <c r="D489" s="67"/>
      <c r="E489" s="68"/>
      <c r="F489" s="69"/>
      <c r="G489" s="70"/>
      <c r="H489" s="71" t="n">
        <f aca="false">F489*G489</f>
        <v>0</v>
      </c>
    </row>
    <row r="490" customFormat="false" ht="16.5" hidden="false" customHeight="false" outlineLevel="0" collapsed="false">
      <c r="A490" s="65"/>
      <c r="B490" s="66"/>
      <c r="C490" s="67"/>
      <c r="D490" s="67"/>
      <c r="E490" s="68"/>
      <c r="F490" s="69"/>
      <c r="G490" s="70"/>
      <c r="H490" s="71" t="n">
        <f aca="false">F490*G490</f>
        <v>0</v>
      </c>
    </row>
    <row r="491" customFormat="false" ht="16.5" hidden="false" customHeight="false" outlineLevel="0" collapsed="false">
      <c r="A491" s="65"/>
      <c r="B491" s="66"/>
      <c r="C491" s="67"/>
      <c r="D491" s="67"/>
      <c r="E491" s="68"/>
      <c r="F491" s="69"/>
      <c r="G491" s="70"/>
      <c r="H491" s="71" t="n">
        <f aca="false">F491*G491</f>
        <v>0</v>
      </c>
    </row>
    <row r="492" customFormat="false" ht="16.5" hidden="false" customHeight="false" outlineLevel="0" collapsed="false">
      <c r="A492" s="65"/>
      <c r="B492" s="66"/>
      <c r="C492" s="67"/>
      <c r="D492" s="67"/>
      <c r="E492" s="68"/>
      <c r="F492" s="69"/>
      <c r="G492" s="70"/>
      <c r="H492" s="71" t="n">
        <f aca="false">F492*G492</f>
        <v>0</v>
      </c>
    </row>
    <row r="493" customFormat="false" ht="16.5" hidden="false" customHeight="false" outlineLevel="0" collapsed="false">
      <c r="A493" s="65"/>
      <c r="B493" s="66"/>
      <c r="C493" s="67"/>
      <c r="D493" s="67"/>
      <c r="E493" s="68"/>
      <c r="F493" s="69"/>
      <c r="G493" s="70"/>
      <c r="H493" s="71" t="n">
        <f aca="false">F493*G493</f>
        <v>0</v>
      </c>
    </row>
    <row r="494" customFormat="false" ht="16.5" hidden="false" customHeight="false" outlineLevel="0" collapsed="false">
      <c r="A494" s="65"/>
      <c r="B494" s="66"/>
      <c r="C494" s="67"/>
      <c r="D494" s="67"/>
      <c r="E494" s="68"/>
      <c r="F494" s="69"/>
      <c r="G494" s="70"/>
      <c r="H494" s="71" t="n">
        <f aca="false">F494*G494</f>
        <v>0</v>
      </c>
    </row>
    <row r="495" customFormat="false" ht="16.5" hidden="false" customHeight="false" outlineLevel="0" collapsed="false">
      <c r="E495" s="72" t="s">
        <v>44</v>
      </c>
      <c r="F495" s="73" t="n">
        <f aca="false">SUM(F456:F494)</f>
        <v>33730</v>
      </c>
      <c r="G495" s="74"/>
      <c r="H495" s="75" t="n">
        <f aca="false">SUM(H456:H494)</f>
        <v>1373.8</v>
      </c>
    </row>
    <row r="496" customFormat="false" ht="16.5" hidden="false" customHeight="false" outlineLevel="0" collapsed="false">
      <c r="E496" s="76"/>
      <c r="F496" s="77" t="s">
        <v>45</v>
      </c>
      <c r="G496" s="78" t="n">
        <f aca="false">AVERAGE(G456:G494)</f>
        <v>0.0466666666666667</v>
      </c>
      <c r="H496" s="79"/>
    </row>
    <row r="497" customFormat="false" ht="16.5" hidden="false" customHeight="false" outlineLevel="0" collapsed="false">
      <c r="A497" s="61" t="s">
        <v>56</v>
      </c>
      <c r="B497" s="61"/>
    </row>
    <row r="498" customFormat="false" ht="16.5" hidden="false" customHeight="false" outlineLevel="0" collapsed="false">
      <c r="A498" s="61"/>
      <c r="B498" s="61"/>
    </row>
    <row r="499" customFormat="false" ht="16.5" hidden="false" customHeight="false" outlineLevel="0" collapsed="false">
      <c r="A499" s="62" t="s">
        <v>30</v>
      </c>
      <c r="B499" s="63" t="s">
        <v>31</v>
      </c>
      <c r="C499" s="63" t="s">
        <v>32</v>
      </c>
      <c r="D499" s="63" t="s">
        <v>33</v>
      </c>
      <c r="E499" s="63" t="s">
        <v>34</v>
      </c>
      <c r="F499" s="63" t="s">
        <v>35</v>
      </c>
      <c r="G499" s="63" t="s">
        <v>36</v>
      </c>
      <c r="H499" s="64" t="s">
        <v>37</v>
      </c>
    </row>
    <row r="500" customFormat="false" ht="16.5" hidden="false" customHeight="false" outlineLevel="0" collapsed="false">
      <c r="A500" s="65" t="n">
        <v>42714</v>
      </c>
      <c r="B500" s="66" t="s">
        <v>38</v>
      </c>
      <c r="C500" s="67" t="s">
        <v>39</v>
      </c>
      <c r="D500" s="67" t="n">
        <v>23665</v>
      </c>
      <c r="E500" s="68"/>
      <c r="F500" s="69" t="n">
        <v>1000</v>
      </c>
      <c r="G500" s="70" t="n">
        <v>0.055</v>
      </c>
      <c r="H500" s="71" t="n">
        <f aca="false">F500*G500</f>
        <v>55</v>
      </c>
    </row>
    <row r="501" customFormat="false" ht="16.5" hidden="false" customHeight="false" outlineLevel="0" collapsed="false">
      <c r="A501" s="65" t="n">
        <v>42717</v>
      </c>
      <c r="B501" s="66" t="s">
        <v>40</v>
      </c>
      <c r="C501" s="67" t="s">
        <v>41</v>
      </c>
      <c r="D501" s="67" t="n">
        <v>23668</v>
      </c>
      <c r="E501" s="68"/>
      <c r="F501" s="69" t="n">
        <v>25000</v>
      </c>
      <c r="G501" s="70" t="n">
        <v>0.04</v>
      </c>
      <c r="H501" s="71" t="n">
        <f aca="false">F501*G501</f>
        <v>1000</v>
      </c>
    </row>
    <row r="502" customFormat="false" ht="16.5" hidden="false" customHeight="false" outlineLevel="0" collapsed="false">
      <c r="A502" s="65" t="n">
        <v>42724</v>
      </c>
      <c r="B502" s="66" t="s">
        <v>42</v>
      </c>
      <c r="C502" s="67" t="s">
        <v>43</v>
      </c>
      <c r="D502" s="67" t="n">
        <v>27000</v>
      </c>
      <c r="E502" s="68"/>
      <c r="F502" s="69" t="n">
        <v>3000</v>
      </c>
      <c r="G502" s="70" t="n">
        <v>0.05</v>
      </c>
      <c r="H502" s="71" t="n">
        <f aca="false">F502*G502</f>
        <v>150</v>
      </c>
    </row>
    <row r="503" customFormat="false" ht="16.5" hidden="false" customHeight="false" outlineLevel="0" collapsed="false">
      <c r="A503" s="65"/>
      <c r="B503" s="66"/>
      <c r="C503" s="67"/>
      <c r="D503" s="67"/>
      <c r="E503" s="68"/>
      <c r="F503" s="69"/>
      <c r="G503" s="70"/>
      <c r="H503" s="71" t="n">
        <f aca="false">F503*G503</f>
        <v>0</v>
      </c>
    </row>
    <row r="504" customFormat="false" ht="16.5" hidden="false" customHeight="false" outlineLevel="0" collapsed="false">
      <c r="A504" s="65"/>
      <c r="B504" s="66"/>
      <c r="C504" s="67"/>
      <c r="D504" s="67"/>
      <c r="E504" s="68"/>
      <c r="F504" s="69"/>
      <c r="G504" s="70"/>
      <c r="H504" s="71" t="n">
        <f aca="false">F504*G504</f>
        <v>0</v>
      </c>
    </row>
    <row r="505" customFormat="false" ht="16.5" hidden="false" customHeight="false" outlineLevel="0" collapsed="false">
      <c r="A505" s="65"/>
      <c r="B505" s="66"/>
      <c r="C505" s="67"/>
      <c r="D505" s="67"/>
      <c r="E505" s="68"/>
      <c r="F505" s="69"/>
      <c r="G505" s="70"/>
      <c r="H505" s="71" t="n">
        <f aca="false">F505*G505</f>
        <v>0</v>
      </c>
    </row>
    <row r="506" customFormat="false" ht="16.5" hidden="false" customHeight="false" outlineLevel="0" collapsed="false">
      <c r="A506" s="65"/>
      <c r="B506" s="66"/>
      <c r="C506" s="67"/>
      <c r="D506" s="67"/>
      <c r="E506" s="68"/>
      <c r="F506" s="69"/>
      <c r="G506" s="70"/>
      <c r="H506" s="71" t="n">
        <f aca="false">F506*G506</f>
        <v>0</v>
      </c>
    </row>
    <row r="507" customFormat="false" ht="16.5" hidden="false" customHeight="false" outlineLevel="0" collapsed="false">
      <c r="A507" s="65"/>
      <c r="B507" s="66"/>
      <c r="C507" s="67"/>
      <c r="D507" s="67"/>
      <c r="E507" s="68"/>
      <c r="F507" s="69"/>
      <c r="G507" s="70"/>
      <c r="H507" s="71" t="n">
        <f aca="false">F507*G507</f>
        <v>0</v>
      </c>
    </row>
    <row r="508" customFormat="false" ht="16.5" hidden="false" customHeight="false" outlineLevel="0" collapsed="false">
      <c r="A508" s="65"/>
      <c r="B508" s="66"/>
      <c r="C508" s="67"/>
      <c r="D508" s="67"/>
      <c r="E508" s="68"/>
      <c r="F508" s="69"/>
      <c r="G508" s="70"/>
      <c r="H508" s="71" t="n">
        <f aca="false">F508*G508</f>
        <v>0</v>
      </c>
    </row>
    <row r="509" customFormat="false" ht="16.5" hidden="false" customHeight="false" outlineLevel="0" collapsed="false">
      <c r="A509" s="65"/>
      <c r="B509" s="66"/>
      <c r="C509" s="67"/>
      <c r="D509" s="67"/>
      <c r="E509" s="68"/>
      <c r="F509" s="69"/>
      <c r="G509" s="70"/>
      <c r="H509" s="71" t="n">
        <f aca="false">F509*G509</f>
        <v>0</v>
      </c>
    </row>
    <row r="510" customFormat="false" ht="16.5" hidden="false" customHeight="false" outlineLevel="0" collapsed="false">
      <c r="A510" s="65"/>
      <c r="B510" s="66"/>
      <c r="C510" s="67"/>
      <c r="D510" s="67"/>
      <c r="E510" s="68"/>
      <c r="F510" s="69"/>
      <c r="G510" s="70"/>
      <c r="H510" s="71" t="n">
        <f aca="false">F510*G510</f>
        <v>0</v>
      </c>
    </row>
    <row r="511" customFormat="false" ht="16.5" hidden="false" customHeight="false" outlineLevel="0" collapsed="false">
      <c r="A511" s="65"/>
      <c r="B511" s="66"/>
      <c r="C511" s="67"/>
      <c r="D511" s="67"/>
      <c r="E511" s="68"/>
      <c r="F511" s="69"/>
      <c r="G511" s="70"/>
      <c r="H511" s="71" t="n">
        <f aca="false">F511*G511</f>
        <v>0</v>
      </c>
    </row>
    <row r="512" customFormat="false" ht="16.5" hidden="false" customHeight="false" outlineLevel="0" collapsed="false">
      <c r="A512" s="65"/>
      <c r="B512" s="66"/>
      <c r="C512" s="67"/>
      <c r="D512" s="67"/>
      <c r="E512" s="68"/>
      <c r="F512" s="69"/>
      <c r="G512" s="70"/>
      <c r="H512" s="71" t="n">
        <f aca="false">F512*G512</f>
        <v>0</v>
      </c>
    </row>
    <row r="513" customFormat="false" ht="16.5" hidden="false" customHeight="false" outlineLevel="0" collapsed="false">
      <c r="A513" s="65"/>
      <c r="B513" s="66"/>
      <c r="C513" s="67"/>
      <c r="D513" s="67"/>
      <c r="E513" s="68"/>
      <c r="F513" s="69"/>
      <c r="G513" s="70"/>
      <c r="H513" s="71" t="n">
        <f aca="false">F513*G513</f>
        <v>0</v>
      </c>
    </row>
    <row r="514" customFormat="false" ht="16.5" hidden="false" customHeight="false" outlineLevel="0" collapsed="false">
      <c r="A514" s="65"/>
      <c r="B514" s="66"/>
      <c r="C514" s="67"/>
      <c r="D514" s="67"/>
      <c r="E514" s="68"/>
      <c r="F514" s="69"/>
      <c r="G514" s="70"/>
      <c r="H514" s="71" t="n">
        <f aca="false">F514*G514</f>
        <v>0</v>
      </c>
    </row>
    <row r="515" customFormat="false" ht="16.5" hidden="false" customHeight="false" outlineLevel="0" collapsed="false">
      <c r="A515" s="65"/>
      <c r="B515" s="66"/>
      <c r="C515" s="67"/>
      <c r="D515" s="67"/>
      <c r="E515" s="68"/>
      <c r="F515" s="69"/>
      <c r="G515" s="70"/>
      <c r="H515" s="71" t="n">
        <f aca="false">F515*G515</f>
        <v>0</v>
      </c>
    </row>
    <row r="516" customFormat="false" ht="16.5" hidden="false" customHeight="false" outlineLevel="0" collapsed="false">
      <c r="A516" s="65"/>
      <c r="B516" s="66"/>
      <c r="C516" s="67"/>
      <c r="D516" s="67"/>
      <c r="E516" s="68"/>
      <c r="F516" s="69"/>
      <c r="G516" s="70"/>
      <c r="H516" s="71" t="n">
        <f aca="false">F516*G516</f>
        <v>0</v>
      </c>
    </row>
    <row r="517" customFormat="false" ht="16.5" hidden="false" customHeight="false" outlineLevel="0" collapsed="false">
      <c r="A517" s="65"/>
      <c r="B517" s="66"/>
      <c r="C517" s="67"/>
      <c r="D517" s="67"/>
      <c r="E517" s="68"/>
      <c r="F517" s="69"/>
      <c r="G517" s="70"/>
      <c r="H517" s="71" t="n">
        <f aca="false">F517*G517</f>
        <v>0</v>
      </c>
    </row>
    <row r="518" customFormat="false" ht="16.5" hidden="false" customHeight="false" outlineLevel="0" collapsed="false">
      <c r="A518" s="65"/>
      <c r="B518" s="66"/>
      <c r="C518" s="67"/>
      <c r="D518" s="67"/>
      <c r="E518" s="68"/>
      <c r="F518" s="69"/>
      <c r="G518" s="70"/>
      <c r="H518" s="71" t="n">
        <f aca="false">F518*G518</f>
        <v>0</v>
      </c>
    </row>
    <row r="519" customFormat="false" ht="16.5" hidden="false" customHeight="false" outlineLevel="0" collapsed="false">
      <c r="A519" s="65"/>
      <c r="B519" s="66"/>
      <c r="C519" s="67"/>
      <c r="D519" s="67"/>
      <c r="E519" s="68"/>
      <c r="F519" s="69"/>
      <c r="G519" s="70"/>
      <c r="H519" s="71" t="n">
        <f aca="false">F519*G519</f>
        <v>0</v>
      </c>
    </row>
    <row r="520" customFormat="false" ht="16.5" hidden="false" customHeight="false" outlineLevel="0" collapsed="false">
      <c r="A520" s="65"/>
      <c r="B520" s="66"/>
      <c r="C520" s="67"/>
      <c r="D520" s="67"/>
      <c r="E520" s="68"/>
      <c r="F520" s="69"/>
      <c r="G520" s="70"/>
      <c r="H520" s="71" t="n">
        <f aca="false">F520*G520</f>
        <v>0</v>
      </c>
    </row>
    <row r="521" customFormat="false" ht="16.5" hidden="false" customHeight="false" outlineLevel="0" collapsed="false">
      <c r="A521" s="65"/>
      <c r="B521" s="66"/>
      <c r="C521" s="67"/>
      <c r="D521" s="67"/>
      <c r="E521" s="68"/>
      <c r="F521" s="69"/>
      <c r="G521" s="70"/>
      <c r="H521" s="71" t="n">
        <f aca="false">F521*G521</f>
        <v>0</v>
      </c>
    </row>
    <row r="522" customFormat="false" ht="16.5" hidden="false" customHeight="false" outlineLevel="0" collapsed="false">
      <c r="A522" s="65"/>
      <c r="B522" s="66"/>
      <c r="C522" s="67"/>
      <c r="D522" s="67"/>
      <c r="E522" s="68"/>
      <c r="F522" s="69"/>
      <c r="G522" s="70"/>
      <c r="H522" s="71" t="n">
        <f aca="false">F522*G522</f>
        <v>0</v>
      </c>
    </row>
    <row r="523" customFormat="false" ht="16.5" hidden="false" customHeight="false" outlineLevel="0" collapsed="false">
      <c r="A523" s="65"/>
      <c r="B523" s="66"/>
      <c r="C523" s="67"/>
      <c r="D523" s="67"/>
      <c r="E523" s="68"/>
      <c r="F523" s="69"/>
      <c r="G523" s="70"/>
      <c r="H523" s="71" t="n">
        <f aca="false">F523*G523</f>
        <v>0</v>
      </c>
    </row>
    <row r="524" customFormat="false" ht="16.5" hidden="false" customHeight="false" outlineLevel="0" collapsed="false">
      <c r="A524" s="65"/>
      <c r="B524" s="66"/>
      <c r="C524" s="67"/>
      <c r="D524" s="67"/>
      <c r="E524" s="68"/>
      <c r="F524" s="69"/>
      <c r="G524" s="70"/>
      <c r="H524" s="71" t="n">
        <f aca="false">F524*G524</f>
        <v>0</v>
      </c>
    </row>
    <row r="525" customFormat="false" ht="16.5" hidden="false" customHeight="false" outlineLevel="0" collapsed="false">
      <c r="A525" s="65"/>
      <c r="B525" s="66"/>
      <c r="C525" s="67"/>
      <c r="D525" s="67"/>
      <c r="E525" s="68"/>
      <c r="F525" s="69"/>
      <c r="G525" s="70"/>
      <c r="H525" s="71" t="n">
        <f aca="false">F525*G525</f>
        <v>0</v>
      </c>
    </row>
    <row r="526" customFormat="false" ht="16.5" hidden="false" customHeight="false" outlineLevel="0" collapsed="false">
      <c r="A526" s="65"/>
      <c r="B526" s="66"/>
      <c r="C526" s="67"/>
      <c r="D526" s="67"/>
      <c r="E526" s="68"/>
      <c r="F526" s="69"/>
      <c r="G526" s="70"/>
      <c r="H526" s="71" t="n">
        <f aca="false">F526*G526</f>
        <v>0</v>
      </c>
    </row>
    <row r="527" customFormat="false" ht="16.5" hidden="false" customHeight="false" outlineLevel="0" collapsed="false">
      <c r="A527" s="65"/>
      <c r="B527" s="66"/>
      <c r="C527" s="67"/>
      <c r="D527" s="67"/>
      <c r="E527" s="68"/>
      <c r="F527" s="69"/>
      <c r="G527" s="70"/>
      <c r="H527" s="71" t="n">
        <f aca="false">F527*G527</f>
        <v>0</v>
      </c>
    </row>
    <row r="528" customFormat="false" ht="16.5" hidden="false" customHeight="false" outlineLevel="0" collapsed="false">
      <c r="A528" s="65"/>
      <c r="B528" s="66"/>
      <c r="C528" s="67"/>
      <c r="D528" s="67"/>
      <c r="E528" s="68"/>
      <c r="F528" s="69"/>
      <c r="G528" s="70"/>
      <c r="H528" s="71" t="n">
        <f aca="false">F528*G528</f>
        <v>0</v>
      </c>
    </row>
    <row r="529" customFormat="false" ht="16.5" hidden="false" customHeight="false" outlineLevel="0" collapsed="false">
      <c r="A529" s="65"/>
      <c r="B529" s="66"/>
      <c r="C529" s="67"/>
      <c r="D529" s="67"/>
      <c r="E529" s="68"/>
      <c r="F529" s="69"/>
      <c r="G529" s="70"/>
      <c r="H529" s="71" t="n">
        <f aca="false">F529*G529</f>
        <v>0</v>
      </c>
    </row>
    <row r="530" customFormat="false" ht="16.5" hidden="false" customHeight="false" outlineLevel="0" collapsed="false">
      <c r="A530" s="65"/>
      <c r="B530" s="66"/>
      <c r="C530" s="67"/>
      <c r="D530" s="67"/>
      <c r="E530" s="68"/>
      <c r="F530" s="69"/>
      <c r="G530" s="70"/>
      <c r="H530" s="71" t="n">
        <f aca="false">F530*G530</f>
        <v>0</v>
      </c>
    </row>
    <row r="531" customFormat="false" ht="16.5" hidden="false" customHeight="false" outlineLevel="0" collapsed="false">
      <c r="A531" s="65"/>
      <c r="B531" s="66"/>
      <c r="C531" s="67"/>
      <c r="D531" s="67"/>
      <c r="E531" s="68"/>
      <c r="F531" s="69"/>
      <c r="G531" s="70"/>
      <c r="H531" s="71" t="n">
        <f aca="false">F531*G531</f>
        <v>0</v>
      </c>
    </row>
    <row r="532" customFormat="false" ht="16.5" hidden="false" customHeight="false" outlineLevel="0" collapsed="false">
      <c r="A532" s="65"/>
      <c r="B532" s="66"/>
      <c r="C532" s="67"/>
      <c r="D532" s="67"/>
      <c r="E532" s="68"/>
      <c r="F532" s="69"/>
      <c r="G532" s="70"/>
      <c r="H532" s="71" t="n">
        <f aca="false">F532*G532</f>
        <v>0</v>
      </c>
    </row>
    <row r="533" customFormat="false" ht="16.5" hidden="false" customHeight="false" outlineLevel="0" collapsed="false">
      <c r="A533" s="65"/>
      <c r="B533" s="66"/>
      <c r="C533" s="67"/>
      <c r="D533" s="67"/>
      <c r="E533" s="68"/>
      <c r="F533" s="69"/>
      <c r="G533" s="70"/>
      <c r="H533" s="71" t="n">
        <f aca="false">F533*G533</f>
        <v>0</v>
      </c>
    </row>
    <row r="534" customFormat="false" ht="16.5" hidden="false" customHeight="false" outlineLevel="0" collapsed="false">
      <c r="A534" s="65"/>
      <c r="B534" s="66"/>
      <c r="C534" s="67"/>
      <c r="D534" s="67"/>
      <c r="E534" s="68"/>
      <c r="F534" s="69"/>
      <c r="G534" s="70"/>
      <c r="H534" s="71" t="n">
        <f aca="false">F534*G534</f>
        <v>0</v>
      </c>
    </row>
    <row r="535" customFormat="false" ht="16.5" hidden="false" customHeight="false" outlineLevel="0" collapsed="false">
      <c r="A535" s="65"/>
      <c r="B535" s="66"/>
      <c r="C535" s="67"/>
      <c r="D535" s="67"/>
      <c r="E535" s="68"/>
      <c r="F535" s="69"/>
      <c r="G535" s="70"/>
      <c r="H535" s="71" t="n">
        <f aca="false">F535*G535</f>
        <v>0</v>
      </c>
    </row>
    <row r="536" customFormat="false" ht="16.5" hidden="false" customHeight="false" outlineLevel="0" collapsed="false">
      <c r="A536" s="65"/>
      <c r="B536" s="66"/>
      <c r="C536" s="67"/>
      <c r="D536" s="67"/>
      <c r="E536" s="68"/>
      <c r="F536" s="69"/>
      <c r="G536" s="70"/>
      <c r="H536" s="71" t="n">
        <f aca="false">F536*G536</f>
        <v>0</v>
      </c>
    </row>
    <row r="537" customFormat="false" ht="16.5" hidden="false" customHeight="false" outlineLevel="0" collapsed="false">
      <c r="A537" s="65"/>
      <c r="B537" s="66"/>
      <c r="C537" s="67"/>
      <c r="D537" s="67"/>
      <c r="E537" s="68"/>
      <c r="F537" s="69"/>
      <c r="G537" s="70"/>
      <c r="H537" s="71" t="n">
        <f aca="false">F537*G537</f>
        <v>0</v>
      </c>
    </row>
    <row r="538" customFormat="false" ht="16.5" hidden="false" customHeight="false" outlineLevel="0" collapsed="false">
      <c r="A538" s="65"/>
      <c r="B538" s="66"/>
      <c r="C538" s="67"/>
      <c r="D538" s="67"/>
      <c r="E538" s="68"/>
      <c r="F538" s="69"/>
      <c r="G538" s="70"/>
      <c r="H538" s="71" t="n">
        <f aca="false">F538*G538</f>
        <v>0</v>
      </c>
    </row>
    <row r="539" customFormat="false" ht="16.5" hidden="false" customHeight="false" outlineLevel="0" collapsed="false">
      <c r="E539" s="72" t="s">
        <v>44</v>
      </c>
      <c r="F539" s="73" t="n">
        <f aca="false">SUM(F500:F538)</f>
        <v>29000</v>
      </c>
      <c r="G539" s="74"/>
      <c r="H539" s="75" t="n">
        <f aca="false">SUM(H500:H538)</f>
        <v>1205</v>
      </c>
    </row>
    <row r="540" customFormat="false" ht="16.5" hidden="false" customHeight="false" outlineLevel="0" collapsed="false">
      <c r="E540" s="76"/>
      <c r="F540" s="77" t="s">
        <v>45</v>
      </c>
      <c r="G540" s="78" t="n">
        <f aca="false">AVERAGE(G500:G538)</f>
        <v>0.0483333333333333</v>
      </c>
      <c r="H540" s="79"/>
    </row>
  </sheetData>
  <mergeCells count="12">
    <mergeCell ref="A13:B14"/>
    <mergeCell ref="A57:B58"/>
    <mergeCell ref="A101:B102"/>
    <mergeCell ref="A145:B146"/>
    <mergeCell ref="A189:B190"/>
    <mergeCell ref="A233:B234"/>
    <mergeCell ref="A277:B278"/>
    <mergeCell ref="A321:B322"/>
    <mergeCell ref="A365:B366"/>
    <mergeCell ref="A409:B410"/>
    <mergeCell ref="A453:B454"/>
    <mergeCell ref="A497:B49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5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" activeCellId="0" sqref="I3"/>
    </sheetView>
  </sheetViews>
  <sheetFormatPr defaultColWidth="9.1484375" defaultRowHeight="16.5" customHeight="true" zeroHeight="false" outlineLevelRow="0" outlineLevelCol="0"/>
  <cols>
    <col collapsed="false" customWidth="true" hidden="false" outlineLevel="0" max="1" min="1" style="49" width="28.71"/>
    <col collapsed="false" customWidth="true" hidden="false" outlineLevel="0" max="8" min="2" style="49" width="20.71"/>
    <col collapsed="false" customWidth="true" hidden="false" outlineLevel="0" max="9" min="9" style="49" width="17.29"/>
    <col collapsed="false" customWidth="false" hidden="false" outlineLevel="0" max="16384" min="10" style="49" width="9.14"/>
  </cols>
  <sheetData>
    <row r="2" customFormat="false" ht="24.45" hidden="false" customHeight="false" outlineLevel="0" collapsed="false">
      <c r="A2" s="50" t="s">
        <v>63</v>
      </c>
      <c r="B2" s="51" t="s">
        <v>64</v>
      </c>
      <c r="C2" s="51"/>
      <c r="D2" s="51"/>
    </row>
    <row r="3" customFormat="false" ht="16.5" hidden="false" customHeight="false" outlineLevel="0" collapsed="false">
      <c r="A3" s="83"/>
    </row>
    <row r="4" customFormat="false" ht="16.5" hidden="false" customHeight="false" outlineLevel="0" collapsed="false">
      <c r="A4" s="14" t="s">
        <v>8</v>
      </c>
      <c r="B4" s="49" t="s">
        <v>9</v>
      </c>
      <c r="C4" s="52" t="n">
        <f aca="false">H6+H9</f>
        <v>395460</v>
      </c>
      <c r="D4" s="49" t="s">
        <v>10</v>
      </c>
      <c r="E4" s="52" t="n">
        <f aca="false">H7+H10</f>
        <v>17893.35</v>
      </c>
      <c r="F4" s="49" t="s">
        <v>11</v>
      </c>
      <c r="G4" s="53" t="n">
        <f aca="false">AVERAGE(G56,G100,G144,G188,G232,G276,G320,G364,G408,G452,G496,G540)</f>
        <v>0.0471944444444444</v>
      </c>
    </row>
    <row r="5" customFormat="false" ht="16.5" hidden="false" customHeight="false" outlineLevel="0" collapsed="false">
      <c r="A5" s="18" t="s">
        <v>12</v>
      </c>
      <c r="B5" s="54" t="s">
        <v>13</v>
      </c>
      <c r="C5" s="55" t="s">
        <v>14</v>
      </c>
      <c r="D5" s="54" t="s">
        <v>15</v>
      </c>
      <c r="E5" s="55" t="s">
        <v>16</v>
      </c>
      <c r="F5" s="54" t="s">
        <v>17</v>
      </c>
      <c r="G5" s="55" t="s">
        <v>18</v>
      </c>
      <c r="H5" s="56" t="s">
        <v>19</v>
      </c>
    </row>
    <row r="6" customFormat="false" ht="16.5" hidden="false" customHeight="false" outlineLevel="0" collapsed="false">
      <c r="A6" s="57" t="s">
        <v>20</v>
      </c>
      <c r="B6" s="58" t="n">
        <f aca="false">F55</f>
        <v>29080</v>
      </c>
      <c r="C6" s="58" t="n">
        <f aca="false">F99</f>
        <v>35580</v>
      </c>
      <c r="D6" s="58" t="n">
        <f aca="false">F143</f>
        <v>29030</v>
      </c>
      <c r="E6" s="58" t="n">
        <f aca="false">F187</f>
        <v>33400</v>
      </c>
      <c r="F6" s="58" t="n">
        <f aca="false">F231</f>
        <v>39200</v>
      </c>
      <c r="G6" s="58" t="n">
        <f aca="false">F275</f>
        <v>37100</v>
      </c>
      <c r="H6" s="59" t="n">
        <f aca="false">SUM(B6:G6)</f>
        <v>203390</v>
      </c>
    </row>
    <row r="7" customFormat="false" ht="16.5" hidden="false" customHeight="false" outlineLevel="0" collapsed="false">
      <c r="A7" s="57" t="s">
        <v>21</v>
      </c>
      <c r="B7" s="58" t="n">
        <f aca="false">H55</f>
        <v>1263.2</v>
      </c>
      <c r="C7" s="58" t="n">
        <f aca="false">H99</f>
        <v>2098.2</v>
      </c>
      <c r="D7" s="58" t="n">
        <f aca="false">H143</f>
        <v>1499</v>
      </c>
      <c r="E7" s="58" t="n">
        <f aca="false">H187</f>
        <v>1424.8</v>
      </c>
      <c r="F7" s="58" t="n">
        <f aca="false">H231</f>
        <v>1511</v>
      </c>
      <c r="G7" s="58" t="n">
        <f aca="false">H275</f>
        <v>1411</v>
      </c>
      <c r="H7" s="59" t="n">
        <f aca="false">SUM(B7:G7)</f>
        <v>9207.2</v>
      </c>
    </row>
    <row r="8" customFormat="false" ht="16.5" hidden="false" customHeight="false" outlineLevel="0" collapsed="false">
      <c r="A8" s="18" t="s">
        <v>12</v>
      </c>
      <c r="B8" s="54" t="s">
        <v>22</v>
      </c>
      <c r="C8" s="54" t="s">
        <v>23</v>
      </c>
      <c r="D8" s="54" t="s">
        <v>24</v>
      </c>
      <c r="E8" s="54" t="s">
        <v>25</v>
      </c>
      <c r="F8" s="54" t="s">
        <v>26</v>
      </c>
      <c r="G8" s="54" t="s">
        <v>27</v>
      </c>
      <c r="H8" s="59"/>
    </row>
    <row r="9" customFormat="false" ht="16.5" hidden="false" customHeight="false" outlineLevel="0" collapsed="false">
      <c r="A9" s="57" t="s">
        <v>28</v>
      </c>
      <c r="B9" s="58" t="n">
        <f aca="false">F319</f>
        <v>34130</v>
      </c>
      <c r="C9" s="58" t="n">
        <f aca="false">F363</f>
        <v>28060</v>
      </c>
      <c r="D9" s="58" t="n">
        <f aca="false">F407</f>
        <v>30300</v>
      </c>
      <c r="E9" s="58" t="n">
        <f aca="false">F451</f>
        <v>35230</v>
      </c>
      <c r="F9" s="58" t="n">
        <f aca="false">F495</f>
        <v>35100</v>
      </c>
      <c r="G9" s="58" t="n">
        <f aca="false">F539</f>
        <v>29250</v>
      </c>
      <c r="H9" s="59" t="n">
        <f aca="false">SUM(B9:G9)</f>
        <v>192070</v>
      </c>
    </row>
    <row r="10" customFormat="false" ht="16.5" hidden="false" customHeight="false" outlineLevel="0" collapsed="false">
      <c r="A10" s="60" t="s">
        <v>21</v>
      </c>
      <c r="B10" s="58" t="n">
        <f aca="false">H319</f>
        <v>1993.8</v>
      </c>
      <c r="C10" s="58" t="n">
        <f aca="false">H363</f>
        <v>1193.4</v>
      </c>
      <c r="D10" s="58" t="n">
        <f aca="false">H407</f>
        <v>1416</v>
      </c>
      <c r="E10" s="58" t="n">
        <f aca="false">H451</f>
        <v>1503.2</v>
      </c>
      <c r="F10" s="58" t="n">
        <f aca="false">H495</f>
        <v>1486</v>
      </c>
      <c r="G10" s="58" t="n">
        <f aca="false">H539</f>
        <v>1093.75</v>
      </c>
      <c r="H10" s="59" t="n">
        <f aca="false">SUM(B10:G10)</f>
        <v>8686.15</v>
      </c>
    </row>
    <row r="13" customFormat="false" ht="16.5" hidden="false" customHeight="false" outlineLevel="0" collapsed="false">
      <c r="A13" s="61" t="s">
        <v>29</v>
      </c>
      <c r="B13" s="61"/>
    </row>
    <row r="14" customFormat="false" ht="16.5" hidden="false" customHeight="false" outlineLevel="0" collapsed="false">
      <c r="A14" s="61"/>
      <c r="B14" s="61"/>
    </row>
    <row r="15" customFormat="false" ht="16.5" hidden="false" customHeight="false" outlineLevel="0" collapsed="false">
      <c r="A15" s="62" t="s">
        <v>30</v>
      </c>
      <c r="B15" s="63" t="s">
        <v>31</v>
      </c>
      <c r="C15" s="63" t="s">
        <v>32</v>
      </c>
      <c r="D15" s="63" t="s">
        <v>33</v>
      </c>
      <c r="E15" s="63" t="s">
        <v>34</v>
      </c>
      <c r="F15" s="63" t="s">
        <v>35</v>
      </c>
      <c r="G15" s="63" t="s">
        <v>36</v>
      </c>
      <c r="H15" s="64" t="s">
        <v>37</v>
      </c>
    </row>
    <row r="16" customFormat="false" ht="16.5" hidden="false" customHeight="false" outlineLevel="0" collapsed="false">
      <c r="A16" s="65" t="n">
        <v>42379</v>
      </c>
      <c r="B16" s="66" t="s">
        <v>38</v>
      </c>
      <c r="C16" s="67" t="s">
        <v>39</v>
      </c>
      <c r="D16" s="67" t="n">
        <v>23665</v>
      </c>
      <c r="E16" s="68"/>
      <c r="F16" s="69" t="n">
        <v>5000</v>
      </c>
      <c r="G16" s="70" t="n">
        <v>0.06</v>
      </c>
      <c r="H16" s="71" t="n">
        <f aca="false">F16*G16</f>
        <v>300</v>
      </c>
    </row>
    <row r="17" customFormat="false" ht="16.5" hidden="false" customHeight="false" outlineLevel="0" collapsed="false">
      <c r="A17" s="65" t="n">
        <v>42381</v>
      </c>
      <c r="B17" s="66" t="s">
        <v>40</v>
      </c>
      <c r="C17" s="67" t="s">
        <v>41</v>
      </c>
      <c r="D17" s="67" t="n">
        <v>23668</v>
      </c>
      <c r="E17" s="68"/>
      <c r="F17" s="69" t="n">
        <v>23000</v>
      </c>
      <c r="G17" s="70" t="n">
        <v>0.04</v>
      </c>
      <c r="H17" s="71" t="n">
        <f aca="false">F17*G17</f>
        <v>920</v>
      </c>
    </row>
    <row r="18" customFormat="false" ht="16.5" hidden="false" customHeight="false" outlineLevel="0" collapsed="false">
      <c r="A18" s="65" t="n">
        <v>42384</v>
      </c>
      <c r="B18" s="66" t="s">
        <v>42</v>
      </c>
      <c r="C18" s="67" t="s">
        <v>43</v>
      </c>
      <c r="D18" s="67" t="n">
        <v>27000</v>
      </c>
      <c r="E18" s="68"/>
      <c r="F18" s="69" t="n">
        <v>1080</v>
      </c>
      <c r="G18" s="70" t="n">
        <v>0.04</v>
      </c>
      <c r="H18" s="71" t="n">
        <f aca="false">F18*G18</f>
        <v>43.2</v>
      </c>
    </row>
    <row r="19" customFormat="false" ht="16.5" hidden="false" customHeight="false" outlineLevel="0" collapsed="false">
      <c r="A19" s="65"/>
      <c r="B19" s="66"/>
      <c r="C19" s="67"/>
      <c r="D19" s="67"/>
      <c r="E19" s="68"/>
      <c r="F19" s="69"/>
      <c r="G19" s="70"/>
      <c r="H19" s="71" t="n">
        <f aca="false">F19*G19</f>
        <v>0</v>
      </c>
    </row>
    <row r="20" customFormat="false" ht="16.5" hidden="false" customHeight="false" outlineLevel="0" collapsed="false">
      <c r="A20" s="65"/>
      <c r="B20" s="66"/>
      <c r="C20" s="67"/>
      <c r="D20" s="67"/>
      <c r="E20" s="68"/>
      <c r="F20" s="69"/>
      <c r="G20" s="70"/>
      <c r="H20" s="71" t="n">
        <f aca="false">F20*G20</f>
        <v>0</v>
      </c>
    </row>
    <row r="21" customFormat="false" ht="16.5" hidden="false" customHeight="false" outlineLevel="0" collapsed="false">
      <c r="A21" s="65"/>
      <c r="B21" s="66"/>
      <c r="C21" s="67"/>
      <c r="D21" s="67"/>
      <c r="E21" s="68"/>
      <c r="F21" s="69"/>
      <c r="G21" s="70"/>
      <c r="H21" s="71" t="n">
        <f aca="false">F21*G21</f>
        <v>0</v>
      </c>
    </row>
    <row r="22" customFormat="false" ht="16.5" hidden="false" customHeight="false" outlineLevel="0" collapsed="false">
      <c r="A22" s="65"/>
      <c r="B22" s="66"/>
      <c r="C22" s="67"/>
      <c r="D22" s="67"/>
      <c r="E22" s="68"/>
      <c r="F22" s="69"/>
      <c r="G22" s="70"/>
      <c r="H22" s="71" t="n">
        <f aca="false">F22*G22</f>
        <v>0</v>
      </c>
    </row>
    <row r="23" customFormat="false" ht="16.5" hidden="false" customHeight="false" outlineLevel="0" collapsed="false">
      <c r="A23" s="65"/>
      <c r="B23" s="66"/>
      <c r="C23" s="67"/>
      <c r="D23" s="67"/>
      <c r="E23" s="68"/>
      <c r="F23" s="69"/>
      <c r="G23" s="70"/>
      <c r="H23" s="71" t="n">
        <f aca="false">F23*G23</f>
        <v>0</v>
      </c>
    </row>
    <row r="24" customFormat="false" ht="16.5" hidden="false" customHeight="false" outlineLevel="0" collapsed="false">
      <c r="A24" s="65"/>
      <c r="B24" s="66"/>
      <c r="C24" s="67"/>
      <c r="D24" s="67"/>
      <c r="E24" s="68"/>
      <c r="F24" s="69"/>
      <c r="G24" s="70"/>
      <c r="H24" s="71" t="n">
        <f aca="false">F24*G24</f>
        <v>0</v>
      </c>
    </row>
    <row r="25" customFormat="false" ht="16.5" hidden="false" customHeight="false" outlineLevel="0" collapsed="false">
      <c r="A25" s="65"/>
      <c r="B25" s="66"/>
      <c r="C25" s="67"/>
      <c r="D25" s="67"/>
      <c r="E25" s="68"/>
      <c r="F25" s="69"/>
      <c r="G25" s="70"/>
      <c r="H25" s="71" t="n">
        <f aca="false">F25*G25</f>
        <v>0</v>
      </c>
    </row>
    <row r="26" customFormat="false" ht="16.5" hidden="false" customHeight="false" outlineLevel="0" collapsed="false">
      <c r="A26" s="65"/>
      <c r="B26" s="66"/>
      <c r="C26" s="67"/>
      <c r="D26" s="67"/>
      <c r="E26" s="68"/>
      <c r="F26" s="69"/>
      <c r="G26" s="70"/>
      <c r="H26" s="71" t="n">
        <f aca="false">F26*G26</f>
        <v>0</v>
      </c>
    </row>
    <row r="27" customFormat="false" ht="16.5" hidden="false" customHeight="false" outlineLevel="0" collapsed="false">
      <c r="A27" s="65"/>
      <c r="B27" s="66"/>
      <c r="C27" s="67"/>
      <c r="D27" s="67"/>
      <c r="E27" s="68"/>
      <c r="F27" s="69"/>
      <c r="G27" s="70"/>
      <c r="H27" s="71" t="n">
        <f aca="false">F27*G27</f>
        <v>0</v>
      </c>
    </row>
    <row r="28" customFormat="false" ht="16.5" hidden="false" customHeight="false" outlineLevel="0" collapsed="false">
      <c r="A28" s="65"/>
      <c r="B28" s="66"/>
      <c r="C28" s="67"/>
      <c r="D28" s="67"/>
      <c r="E28" s="68"/>
      <c r="F28" s="69"/>
      <c r="G28" s="70"/>
      <c r="H28" s="71" t="n">
        <f aca="false">F28*G28</f>
        <v>0</v>
      </c>
    </row>
    <row r="29" customFormat="false" ht="16.5" hidden="false" customHeight="false" outlineLevel="0" collapsed="false">
      <c r="A29" s="65"/>
      <c r="B29" s="66"/>
      <c r="C29" s="67"/>
      <c r="D29" s="67"/>
      <c r="E29" s="68"/>
      <c r="F29" s="69"/>
      <c r="G29" s="70"/>
      <c r="H29" s="71" t="n">
        <f aca="false">F29*G29</f>
        <v>0</v>
      </c>
    </row>
    <row r="30" customFormat="false" ht="16.5" hidden="false" customHeight="false" outlineLevel="0" collapsed="false">
      <c r="A30" s="65"/>
      <c r="B30" s="66"/>
      <c r="C30" s="67"/>
      <c r="D30" s="67"/>
      <c r="E30" s="68"/>
      <c r="F30" s="69"/>
      <c r="G30" s="70"/>
      <c r="H30" s="71" t="n">
        <f aca="false">F30*G30</f>
        <v>0</v>
      </c>
    </row>
    <row r="31" customFormat="false" ht="16.5" hidden="false" customHeight="false" outlineLevel="0" collapsed="false">
      <c r="A31" s="65"/>
      <c r="B31" s="66"/>
      <c r="C31" s="67"/>
      <c r="D31" s="67"/>
      <c r="E31" s="68"/>
      <c r="F31" s="69"/>
      <c r="G31" s="70"/>
      <c r="H31" s="71" t="n">
        <f aca="false">F31*G31</f>
        <v>0</v>
      </c>
    </row>
    <row r="32" customFormat="false" ht="16.5" hidden="false" customHeight="false" outlineLevel="0" collapsed="false">
      <c r="A32" s="65"/>
      <c r="B32" s="66"/>
      <c r="C32" s="67"/>
      <c r="D32" s="67"/>
      <c r="E32" s="68"/>
      <c r="F32" s="69"/>
      <c r="G32" s="70"/>
      <c r="H32" s="71" t="n">
        <f aca="false">F32*G32</f>
        <v>0</v>
      </c>
    </row>
    <row r="33" customFormat="false" ht="16.5" hidden="false" customHeight="false" outlineLevel="0" collapsed="false">
      <c r="A33" s="65"/>
      <c r="B33" s="66"/>
      <c r="C33" s="67"/>
      <c r="D33" s="67"/>
      <c r="E33" s="68"/>
      <c r="F33" s="69"/>
      <c r="G33" s="70"/>
      <c r="H33" s="71" t="n">
        <f aca="false">F33*G33</f>
        <v>0</v>
      </c>
    </row>
    <row r="34" customFormat="false" ht="16.5" hidden="false" customHeight="false" outlineLevel="0" collapsed="false">
      <c r="A34" s="65"/>
      <c r="B34" s="66"/>
      <c r="C34" s="67"/>
      <c r="D34" s="67"/>
      <c r="E34" s="68"/>
      <c r="F34" s="69"/>
      <c r="G34" s="70"/>
      <c r="H34" s="71" t="n">
        <f aca="false">F34*G34</f>
        <v>0</v>
      </c>
    </row>
    <row r="35" customFormat="false" ht="16.5" hidden="false" customHeight="false" outlineLevel="0" collapsed="false">
      <c r="A35" s="65"/>
      <c r="B35" s="66"/>
      <c r="C35" s="67"/>
      <c r="D35" s="67"/>
      <c r="E35" s="68"/>
      <c r="F35" s="69"/>
      <c r="G35" s="70"/>
      <c r="H35" s="71" t="n">
        <f aca="false">F35*G35</f>
        <v>0</v>
      </c>
    </row>
    <row r="36" customFormat="false" ht="16.5" hidden="false" customHeight="false" outlineLevel="0" collapsed="false">
      <c r="A36" s="65"/>
      <c r="B36" s="66"/>
      <c r="C36" s="67"/>
      <c r="D36" s="67"/>
      <c r="E36" s="68"/>
      <c r="F36" s="69"/>
      <c r="G36" s="70"/>
      <c r="H36" s="71" t="n">
        <f aca="false">F36*G36</f>
        <v>0</v>
      </c>
    </row>
    <row r="37" customFormat="false" ht="16.5" hidden="false" customHeight="false" outlineLevel="0" collapsed="false">
      <c r="A37" s="65"/>
      <c r="B37" s="66"/>
      <c r="C37" s="67"/>
      <c r="D37" s="67"/>
      <c r="E37" s="68"/>
      <c r="F37" s="69"/>
      <c r="G37" s="70"/>
      <c r="H37" s="71" t="n">
        <f aca="false">F37*G37</f>
        <v>0</v>
      </c>
    </row>
    <row r="38" customFormat="false" ht="16.5" hidden="false" customHeight="false" outlineLevel="0" collapsed="false">
      <c r="A38" s="65"/>
      <c r="B38" s="66"/>
      <c r="C38" s="67"/>
      <c r="D38" s="67"/>
      <c r="E38" s="68"/>
      <c r="F38" s="69"/>
      <c r="G38" s="70"/>
      <c r="H38" s="71" t="n">
        <f aca="false">F38*G38</f>
        <v>0</v>
      </c>
    </row>
    <row r="39" customFormat="false" ht="16.5" hidden="false" customHeight="false" outlineLevel="0" collapsed="false">
      <c r="A39" s="65"/>
      <c r="B39" s="66"/>
      <c r="C39" s="67"/>
      <c r="D39" s="67"/>
      <c r="E39" s="68"/>
      <c r="F39" s="69"/>
      <c r="G39" s="70"/>
      <c r="H39" s="71" t="n">
        <f aca="false">F39*G39</f>
        <v>0</v>
      </c>
    </row>
    <row r="40" customFormat="false" ht="16.5" hidden="false" customHeight="false" outlineLevel="0" collapsed="false">
      <c r="A40" s="65"/>
      <c r="B40" s="66"/>
      <c r="C40" s="67"/>
      <c r="D40" s="67"/>
      <c r="E40" s="68"/>
      <c r="F40" s="69"/>
      <c r="G40" s="70"/>
      <c r="H40" s="71" t="n">
        <f aca="false">F40*G40</f>
        <v>0</v>
      </c>
    </row>
    <row r="41" customFormat="false" ht="16.5" hidden="false" customHeight="false" outlineLevel="0" collapsed="false">
      <c r="A41" s="65"/>
      <c r="B41" s="66"/>
      <c r="C41" s="67"/>
      <c r="D41" s="67"/>
      <c r="E41" s="68"/>
      <c r="F41" s="69"/>
      <c r="G41" s="70"/>
      <c r="H41" s="71" t="n">
        <f aca="false">F41*G41</f>
        <v>0</v>
      </c>
    </row>
    <row r="42" customFormat="false" ht="16.5" hidden="false" customHeight="false" outlineLevel="0" collapsed="false">
      <c r="A42" s="65"/>
      <c r="B42" s="66"/>
      <c r="C42" s="67"/>
      <c r="D42" s="67"/>
      <c r="E42" s="68"/>
      <c r="F42" s="69"/>
      <c r="G42" s="70"/>
      <c r="H42" s="71" t="n">
        <f aca="false">F42*G42</f>
        <v>0</v>
      </c>
    </row>
    <row r="43" customFormat="false" ht="16.5" hidden="false" customHeight="false" outlineLevel="0" collapsed="false">
      <c r="A43" s="65"/>
      <c r="B43" s="66"/>
      <c r="C43" s="67"/>
      <c r="D43" s="67"/>
      <c r="E43" s="68"/>
      <c r="F43" s="69"/>
      <c r="G43" s="70"/>
      <c r="H43" s="71" t="n">
        <f aca="false">F43*G43</f>
        <v>0</v>
      </c>
    </row>
    <row r="44" customFormat="false" ht="16.5" hidden="false" customHeight="false" outlineLevel="0" collapsed="false">
      <c r="A44" s="65"/>
      <c r="B44" s="66"/>
      <c r="C44" s="67"/>
      <c r="D44" s="67"/>
      <c r="E44" s="68"/>
      <c r="F44" s="69"/>
      <c r="G44" s="70"/>
      <c r="H44" s="71" t="n">
        <f aca="false">F44*G44</f>
        <v>0</v>
      </c>
    </row>
    <row r="45" customFormat="false" ht="16.5" hidden="false" customHeight="false" outlineLevel="0" collapsed="false">
      <c r="A45" s="65"/>
      <c r="B45" s="66"/>
      <c r="C45" s="67"/>
      <c r="D45" s="67"/>
      <c r="E45" s="68"/>
      <c r="F45" s="69"/>
      <c r="G45" s="70"/>
      <c r="H45" s="71" t="n">
        <f aca="false">F45*G45</f>
        <v>0</v>
      </c>
    </row>
    <row r="46" customFormat="false" ht="16.5" hidden="false" customHeight="false" outlineLevel="0" collapsed="false">
      <c r="A46" s="65"/>
      <c r="B46" s="66"/>
      <c r="C46" s="67"/>
      <c r="D46" s="67"/>
      <c r="E46" s="68"/>
      <c r="F46" s="69"/>
      <c r="G46" s="70"/>
      <c r="H46" s="71" t="n">
        <f aca="false">F46*G46</f>
        <v>0</v>
      </c>
    </row>
    <row r="47" customFormat="false" ht="16.5" hidden="false" customHeight="false" outlineLevel="0" collapsed="false">
      <c r="A47" s="65"/>
      <c r="B47" s="66"/>
      <c r="C47" s="67"/>
      <c r="D47" s="67"/>
      <c r="E47" s="68"/>
      <c r="F47" s="69"/>
      <c r="G47" s="70"/>
      <c r="H47" s="71" t="n">
        <f aca="false">F47*G47</f>
        <v>0</v>
      </c>
    </row>
    <row r="48" customFormat="false" ht="16.5" hidden="false" customHeight="false" outlineLevel="0" collapsed="false">
      <c r="A48" s="65"/>
      <c r="B48" s="66"/>
      <c r="C48" s="67"/>
      <c r="D48" s="67"/>
      <c r="E48" s="68"/>
      <c r="F48" s="69"/>
      <c r="G48" s="70"/>
      <c r="H48" s="71" t="n">
        <f aca="false">F48*G48</f>
        <v>0</v>
      </c>
    </row>
    <row r="49" customFormat="false" ht="16.5" hidden="false" customHeight="false" outlineLevel="0" collapsed="false">
      <c r="A49" s="65"/>
      <c r="B49" s="66"/>
      <c r="C49" s="67"/>
      <c r="D49" s="67"/>
      <c r="E49" s="68"/>
      <c r="F49" s="69"/>
      <c r="G49" s="70"/>
      <c r="H49" s="71" t="n">
        <f aca="false">F49*G49</f>
        <v>0</v>
      </c>
    </row>
    <row r="50" customFormat="false" ht="16.5" hidden="false" customHeight="false" outlineLevel="0" collapsed="false">
      <c r="A50" s="65"/>
      <c r="B50" s="66"/>
      <c r="C50" s="67"/>
      <c r="D50" s="67"/>
      <c r="E50" s="68"/>
      <c r="F50" s="69"/>
      <c r="G50" s="70"/>
      <c r="H50" s="71" t="n">
        <f aca="false">F50*G50</f>
        <v>0</v>
      </c>
    </row>
    <row r="51" customFormat="false" ht="16.5" hidden="false" customHeight="false" outlineLevel="0" collapsed="false">
      <c r="A51" s="65"/>
      <c r="B51" s="66"/>
      <c r="C51" s="67"/>
      <c r="D51" s="67"/>
      <c r="E51" s="68"/>
      <c r="F51" s="69"/>
      <c r="G51" s="70"/>
      <c r="H51" s="71" t="n">
        <f aca="false">F51*G51</f>
        <v>0</v>
      </c>
    </row>
    <row r="52" customFormat="false" ht="16.5" hidden="false" customHeight="false" outlineLevel="0" collapsed="false">
      <c r="A52" s="65"/>
      <c r="B52" s="66"/>
      <c r="C52" s="67"/>
      <c r="D52" s="67"/>
      <c r="E52" s="68"/>
      <c r="F52" s="69"/>
      <c r="G52" s="70"/>
      <c r="H52" s="71" t="n">
        <f aca="false">F52*G52</f>
        <v>0</v>
      </c>
    </row>
    <row r="53" customFormat="false" ht="16.5" hidden="false" customHeight="false" outlineLevel="0" collapsed="false">
      <c r="A53" s="65"/>
      <c r="B53" s="66"/>
      <c r="C53" s="67"/>
      <c r="D53" s="67"/>
      <c r="E53" s="68"/>
      <c r="F53" s="69"/>
      <c r="G53" s="70"/>
      <c r="H53" s="71" t="n">
        <f aca="false">F53*G53</f>
        <v>0</v>
      </c>
    </row>
    <row r="54" customFormat="false" ht="16.5" hidden="false" customHeight="false" outlineLevel="0" collapsed="false">
      <c r="A54" s="65"/>
      <c r="B54" s="66"/>
      <c r="C54" s="67"/>
      <c r="D54" s="67"/>
      <c r="E54" s="68"/>
      <c r="F54" s="69"/>
      <c r="G54" s="70"/>
      <c r="H54" s="71" t="n">
        <f aca="false">F54*G54</f>
        <v>0</v>
      </c>
    </row>
    <row r="55" customFormat="false" ht="16.5" hidden="false" customHeight="false" outlineLevel="0" collapsed="false">
      <c r="E55" s="72" t="s">
        <v>44</v>
      </c>
      <c r="F55" s="73" t="n">
        <f aca="false">SUM(F16:F54)</f>
        <v>29080</v>
      </c>
      <c r="G55" s="74"/>
      <c r="H55" s="75" t="n">
        <f aca="false">SUM(H16:H54)</f>
        <v>1263.2</v>
      </c>
    </row>
    <row r="56" customFormat="false" ht="16.5" hidden="false" customHeight="false" outlineLevel="0" collapsed="false">
      <c r="E56" s="76"/>
      <c r="F56" s="77" t="s">
        <v>45</v>
      </c>
      <c r="G56" s="78" t="n">
        <f aca="false">AVERAGE(G16:G54)</f>
        <v>0.0466666666666667</v>
      </c>
      <c r="H56" s="79"/>
    </row>
    <row r="57" customFormat="false" ht="16.5" hidden="false" customHeight="false" outlineLevel="0" collapsed="false">
      <c r="A57" s="61" t="s">
        <v>46</v>
      </c>
      <c r="B57" s="61"/>
    </row>
    <row r="58" customFormat="false" ht="16.5" hidden="false" customHeight="false" outlineLevel="0" collapsed="false">
      <c r="A58" s="61"/>
      <c r="B58" s="61"/>
    </row>
    <row r="59" customFormat="false" ht="16.5" hidden="false" customHeight="false" outlineLevel="0" collapsed="false">
      <c r="A59" s="62" t="s">
        <v>30</v>
      </c>
      <c r="B59" s="63" t="s">
        <v>31</v>
      </c>
      <c r="C59" s="63" t="s">
        <v>32</v>
      </c>
      <c r="D59" s="63" t="s">
        <v>33</v>
      </c>
      <c r="E59" s="63" t="s">
        <v>34</v>
      </c>
      <c r="F59" s="63" t="s">
        <v>35</v>
      </c>
      <c r="G59" s="63" t="s">
        <v>36</v>
      </c>
      <c r="H59" s="64" t="s">
        <v>37</v>
      </c>
    </row>
    <row r="60" customFormat="false" ht="16.5" hidden="false" customHeight="false" outlineLevel="0" collapsed="false">
      <c r="A60" s="65" t="n">
        <v>42410</v>
      </c>
      <c r="B60" s="66" t="s">
        <v>38</v>
      </c>
      <c r="C60" s="67" t="s">
        <v>39</v>
      </c>
      <c r="D60" s="67" t="n">
        <v>23665</v>
      </c>
      <c r="E60" s="68"/>
      <c r="F60" s="69" t="n">
        <v>1500</v>
      </c>
      <c r="G60" s="70" t="n">
        <v>0.05</v>
      </c>
      <c r="H60" s="71" t="n">
        <f aca="false">F60*G60</f>
        <v>75</v>
      </c>
    </row>
    <row r="61" customFormat="false" ht="16.5" hidden="false" customHeight="false" outlineLevel="0" collapsed="false">
      <c r="A61" s="65" t="n">
        <v>42412</v>
      </c>
      <c r="B61" s="66" t="s">
        <v>40</v>
      </c>
      <c r="C61" s="67" t="s">
        <v>41</v>
      </c>
      <c r="D61" s="67" t="n">
        <v>23668</v>
      </c>
      <c r="E61" s="68"/>
      <c r="F61" s="69" t="n">
        <v>33000</v>
      </c>
      <c r="G61" s="70" t="n">
        <v>0.06</v>
      </c>
      <c r="H61" s="71" t="n">
        <f aca="false">F61*G61</f>
        <v>1980</v>
      </c>
    </row>
    <row r="62" customFormat="false" ht="16.5" hidden="false" customHeight="false" outlineLevel="0" collapsed="false">
      <c r="A62" s="65" t="n">
        <v>42415</v>
      </c>
      <c r="B62" s="66" t="s">
        <v>42</v>
      </c>
      <c r="C62" s="67" t="s">
        <v>43</v>
      </c>
      <c r="D62" s="67" t="n">
        <v>27000</v>
      </c>
      <c r="E62" s="68"/>
      <c r="F62" s="69" t="n">
        <v>1080</v>
      </c>
      <c r="G62" s="70" t="n">
        <v>0.04</v>
      </c>
      <c r="H62" s="71" t="n">
        <f aca="false">F62*G62</f>
        <v>43.2</v>
      </c>
    </row>
    <row r="63" customFormat="false" ht="16.5" hidden="false" customHeight="false" outlineLevel="0" collapsed="false">
      <c r="A63" s="65"/>
      <c r="B63" s="66"/>
      <c r="C63" s="67"/>
      <c r="D63" s="67"/>
      <c r="E63" s="68"/>
      <c r="F63" s="69"/>
      <c r="G63" s="70"/>
      <c r="H63" s="71" t="n">
        <f aca="false">F63*G63</f>
        <v>0</v>
      </c>
    </row>
    <row r="64" customFormat="false" ht="16.5" hidden="false" customHeight="false" outlineLevel="0" collapsed="false">
      <c r="A64" s="65"/>
      <c r="B64" s="66"/>
      <c r="C64" s="67"/>
      <c r="D64" s="67"/>
      <c r="E64" s="68"/>
      <c r="F64" s="69"/>
      <c r="G64" s="70"/>
      <c r="H64" s="71" t="n">
        <f aca="false">F64*G64</f>
        <v>0</v>
      </c>
    </row>
    <row r="65" customFormat="false" ht="16.5" hidden="false" customHeight="false" outlineLevel="0" collapsed="false">
      <c r="A65" s="65"/>
      <c r="B65" s="66"/>
      <c r="C65" s="67"/>
      <c r="D65" s="67"/>
      <c r="E65" s="68"/>
      <c r="F65" s="69"/>
      <c r="G65" s="70"/>
      <c r="H65" s="71" t="n">
        <f aca="false">F65*G65</f>
        <v>0</v>
      </c>
    </row>
    <row r="66" customFormat="false" ht="16.5" hidden="false" customHeight="false" outlineLevel="0" collapsed="false">
      <c r="A66" s="65"/>
      <c r="B66" s="66"/>
      <c r="C66" s="67"/>
      <c r="D66" s="67"/>
      <c r="E66" s="68"/>
      <c r="F66" s="69"/>
      <c r="G66" s="70"/>
      <c r="H66" s="71" t="n">
        <f aca="false">F66*G66</f>
        <v>0</v>
      </c>
    </row>
    <row r="67" customFormat="false" ht="16.5" hidden="false" customHeight="false" outlineLevel="0" collapsed="false">
      <c r="A67" s="65"/>
      <c r="B67" s="66"/>
      <c r="C67" s="67"/>
      <c r="D67" s="67"/>
      <c r="E67" s="68"/>
      <c r="F67" s="69"/>
      <c r="G67" s="70"/>
      <c r="H67" s="71" t="n">
        <f aca="false">F67*G67</f>
        <v>0</v>
      </c>
    </row>
    <row r="68" customFormat="false" ht="16.5" hidden="false" customHeight="false" outlineLevel="0" collapsed="false">
      <c r="A68" s="65"/>
      <c r="B68" s="66"/>
      <c r="C68" s="67"/>
      <c r="D68" s="67"/>
      <c r="E68" s="68"/>
      <c r="F68" s="69"/>
      <c r="G68" s="70"/>
      <c r="H68" s="71" t="n">
        <f aca="false">F68*G68</f>
        <v>0</v>
      </c>
    </row>
    <row r="69" customFormat="false" ht="16.5" hidden="false" customHeight="false" outlineLevel="0" collapsed="false">
      <c r="A69" s="65"/>
      <c r="B69" s="66"/>
      <c r="C69" s="67"/>
      <c r="D69" s="67"/>
      <c r="E69" s="68"/>
      <c r="F69" s="69"/>
      <c r="G69" s="70"/>
      <c r="H69" s="71" t="n">
        <f aca="false">F69*G69</f>
        <v>0</v>
      </c>
    </row>
    <row r="70" customFormat="false" ht="16.5" hidden="false" customHeight="false" outlineLevel="0" collapsed="false">
      <c r="A70" s="65"/>
      <c r="B70" s="66"/>
      <c r="C70" s="67"/>
      <c r="D70" s="67"/>
      <c r="E70" s="68"/>
      <c r="F70" s="69"/>
      <c r="G70" s="70"/>
      <c r="H70" s="71" t="n">
        <f aca="false">F70*G70</f>
        <v>0</v>
      </c>
    </row>
    <row r="71" customFormat="false" ht="16.5" hidden="false" customHeight="false" outlineLevel="0" collapsed="false">
      <c r="A71" s="65"/>
      <c r="B71" s="66"/>
      <c r="C71" s="67"/>
      <c r="D71" s="67"/>
      <c r="E71" s="68"/>
      <c r="F71" s="69"/>
      <c r="G71" s="70"/>
      <c r="H71" s="71" t="n">
        <f aca="false">F71*G71</f>
        <v>0</v>
      </c>
    </row>
    <row r="72" customFormat="false" ht="16.5" hidden="false" customHeight="false" outlineLevel="0" collapsed="false">
      <c r="A72" s="65"/>
      <c r="B72" s="66"/>
      <c r="C72" s="67"/>
      <c r="D72" s="67"/>
      <c r="E72" s="68"/>
      <c r="F72" s="69"/>
      <c r="G72" s="70"/>
      <c r="H72" s="71" t="n">
        <f aca="false">F72*G72</f>
        <v>0</v>
      </c>
    </row>
    <row r="73" customFormat="false" ht="16.5" hidden="false" customHeight="false" outlineLevel="0" collapsed="false">
      <c r="A73" s="65"/>
      <c r="B73" s="66"/>
      <c r="C73" s="67"/>
      <c r="D73" s="67"/>
      <c r="E73" s="68"/>
      <c r="F73" s="69"/>
      <c r="G73" s="70"/>
      <c r="H73" s="71" t="n">
        <f aca="false">F73*G73</f>
        <v>0</v>
      </c>
    </row>
    <row r="74" customFormat="false" ht="16.5" hidden="false" customHeight="false" outlineLevel="0" collapsed="false">
      <c r="A74" s="65"/>
      <c r="B74" s="66"/>
      <c r="C74" s="67"/>
      <c r="D74" s="67"/>
      <c r="E74" s="68"/>
      <c r="F74" s="69"/>
      <c r="G74" s="70"/>
      <c r="H74" s="71" t="n">
        <f aca="false">F74*G74</f>
        <v>0</v>
      </c>
    </row>
    <row r="75" customFormat="false" ht="16.5" hidden="false" customHeight="false" outlineLevel="0" collapsed="false">
      <c r="A75" s="65"/>
      <c r="B75" s="66"/>
      <c r="C75" s="67"/>
      <c r="D75" s="67"/>
      <c r="E75" s="68"/>
      <c r="F75" s="69"/>
      <c r="G75" s="70"/>
      <c r="H75" s="71" t="n">
        <f aca="false">F75*G75</f>
        <v>0</v>
      </c>
    </row>
    <row r="76" customFormat="false" ht="16.5" hidden="false" customHeight="false" outlineLevel="0" collapsed="false">
      <c r="A76" s="65"/>
      <c r="B76" s="66"/>
      <c r="C76" s="67"/>
      <c r="D76" s="67"/>
      <c r="E76" s="68"/>
      <c r="F76" s="69"/>
      <c r="G76" s="70"/>
      <c r="H76" s="71" t="n">
        <f aca="false">F76*G76</f>
        <v>0</v>
      </c>
    </row>
    <row r="77" customFormat="false" ht="16.5" hidden="false" customHeight="false" outlineLevel="0" collapsed="false">
      <c r="A77" s="65"/>
      <c r="B77" s="66"/>
      <c r="C77" s="67"/>
      <c r="D77" s="67"/>
      <c r="E77" s="68"/>
      <c r="F77" s="69"/>
      <c r="G77" s="70"/>
      <c r="H77" s="71" t="n">
        <f aca="false">F77*G77</f>
        <v>0</v>
      </c>
    </row>
    <row r="78" customFormat="false" ht="16.5" hidden="false" customHeight="false" outlineLevel="0" collapsed="false">
      <c r="A78" s="65"/>
      <c r="B78" s="66"/>
      <c r="C78" s="67"/>
      <c r="D78" s="67"/>
      <c r="E78" s="68"/>
      <c r="F78" s="69"/>
      <c r="G78" s="70"/>
      <c r="H78" s="71" t="n">
        <f aca="false">F78*G78</f>
        <v>0</v>
      </c>
    </row>
    <row r="79" customFormat="false" ht="16.5" hidden="false" customHeight="false" outlineLevel="0" collapsed="false">
      <c r="A79" s="65"/>
      <c r="B79" s="66"/>
      <c r="C79" s="67"/>
      <c r="D79" s="67"/>
      <c r="E79" s="68"/>
      <c r="F79" s="69"/>
      <c r="G79" s="70"/>
      <c r="H79" s="71" t="n">
        <f aca="false">F79*G79</f>
        <v>0</v>
      </c>
    </row>
    <row r="80" customFormat="false" ht="16.5" hidden="false" customHeight="false" outlineLevel="0" collapsed="false">
      <c r="A80" s="65"/>
      <c r="B80" s="66"/>
      <c r="C80" s="67"/>
      <c r="D80" s="67"/>
      <c r="E80" s="68"/>
      <c r="F80" s="69"/>
      <c r="G80" s="70"/>
      <c r="H80" s="71" t="n">
        <f aca="false">F80*G80</f>
        <v>0</v>
      </c>
    </row>
    <row r="81" customFormat="false" ht="16.5" hidden="false" customHeight="false" outlineLevel="0" collapsed="false">
      <c r="A81" s="65"/>
      <c r="B81" s="66"/>
      <c r="C81" s="67"/>
      <c r="D81" s="67"/>
      <c r="E81" s="68"/>
      <c r="F81" s="69"/>
      <c r="G81" s="70"/>
      <c r="H81" s="71" t="n">
        <f aca="false">F81*G81</f>
        <v>0</v>
      </c>
    </row>
    <row r="82" customFormat="false" ht="16.5" hidden="false" customHeight="false" outlineLevel="0" collapsed="false">
      <c r="A82" s="65"/>
      <c r="B82" s="66"/>
      <c r="C82" s="67"/>
      <c r="D82" s="67"/>
      <c r="E82" s="68"/>
      <c r="F82" s="69"/>
      <c r="G82" s="70"/>
      <c r="H82" s="71" t="n">
        <f aca="false">F82*G82</f>
        <v>0</v>
      </c>
    </row>
    <row r="83" customFormat="false" ht="16.5" hidden="false" customHeight="false" outlineLevel="0" collapsed="false">
      <c r="A83" s="65"/>
      <c r="B83" s="66"/>
      <c r="C83" s="67"/>
      <c r="D83" s="67"/>
      <c r="E83" s="68"/>
      <c r="F83" s="69"/>
      <c r="G83" s="70"/>
      <c r="H83" s="71" t="n">
        <f aca="false">F83*G83</f>
        <v>0</v>
      </c>
    </row>
    <row r="84" customFormat="false" ht="16.5" hidden="false" customHeight="false" outlineLevel="0" collapsed="false">
      <c r="A84" s="65"/>
      <c r="B84" s="66"/>
      <c r="C84" s="67"/>
      <c r="D84" s="67"/>
      <c r="E84" s="68"/>
      <c r="F84" s="69"/>
      <c r="G84" s="70"/>
      <c r="H84" s="71" t="n">
        <f aca="false">F84*G84</f>
        <v>0</v>
      </c>
    </row>
    <row r="85" customFormat="false" ht="16.5" hidden="false" customHeight="false" outlineLevel="0" collapsed="false">
      <c r="A85" s="65"/>
      <c r="B85" s="66"/>
      <c r="C85" s="67"/>
      <c r="D85" s="67"/>
      <c r="E85" s="68"/>
      <c r="F85" s="69"/>
      <c r="G85" s="70"/>
      <c r="H85" s="71" t="n">
        <f aca="false">F85*G85</f>
        <v>0</v>
      </c>
    </row>
    <row r="86" customFormat="false" ht="16.5" hidden="false" customHeight="false" outlineLevel="0" collapsed="false">
      <c r="A86" s="65"/>
      <c r="B86" s="66"/>
      <c r="C86" s="67"/>
      <c r="D86" s="67"/>
      <c r="E86" s="68"/>
      <c r="F86" s="69"/>
      <c r="G86" s="70"/>
      <c r="H86" s="71" t="n">
        <f aca="false">F86*G86</f>
        <v>0</v>
      </c>
    </row>
    <row r="87" customFormat="false" ht="16.5" hidden="false" customHeight="false" outlineLevel="0" collapsed="false">
      <c r="A87" s="65"/>
      <c r="B87" s="66"/>
      <c r="C87" s="67"/>
      <c r="D87" s="67"/>
      <c r="E87" s="68"/>
      <c r="F87" s="69"/>
      <c r="G87" s="70"/>
      <c r="H87" s="71" t="n">
        <f aca="false">F87*G87</f>
        <v>0</v>
      </c>
    </row>
    <row r="88" customFormat="false" ht="16.5" hidden="false" customHeight="false" outlineLevel="0" collapsed="false">
      <c r="A88" s="65"/>
      <c r="B88" s="66"/>
      <c r="C88" s="67"/>
      <c r="D88" s="67"/>
      <c r="E88" s="68"/>
      <c r="F88" s="69"/>
      <c r="G88" s="70"/>
      <c r="H88" s="71" t="n">
        <f aca="false">F88*G88</f>
        <v>0</v>
      </c>
    </row>
    <row r="89" customFormat="false" ht="16.5" hidden="false" customHeight="false" outlineLevel="0" collapsed="false">
      <c r="A89" s="65"/>
      <c r="B89" s="66"/>
      <c r="C89" s="67"/>
      <c r="D89" s="67"/>
      <c r="E89" s="68"/>
      <c r="F89" s="69"/>
      <c r="G89" s="70"/>
      <c r="H89" s="71" t="n">
        <f aca="false">F89*G89</f>
        <v>0</v>
      </c>
    </row>
    <row r="90" customFormat="false" ht="16.5" hidden="false" customHeight="false" outlineLevel="0" collapsed="false">
      <c r="A90" s="65"/>
      <c r="B90" s="66"/>
      <c r="C90" s="67"/>
      <c r="D90" s="67"/>
      <c r="E90" s="68"/>
      <c r="F90" s="69"/>
      <c r="G90" s="70"/>
      <c r="H90" s="71" t="n">
        <f aca="false">F90*G90</f>
        <v>0</v>
      </c>
    </row>
    <row r="91" customFormat="false" ht="16.5" hidden="false" customHeight="false" outlineLevel="0" collapsed="false">
      <c r="A91" s="65"/>
      <c r="B91" s="66"/>
      <c r="C91" s="67"/>
      <c r="D91" s="67"/>
      <c r="E91" s="68"/>
      <c r="F91" s="69"/>
      <c r="G91" s="70"/>
      <c r="H91" s="71" t="n">
        <f aca="false">F91*G91</f>
        <v>0</v>
      </c>
    </row>
    <row r="92" customFormat="false" ht="16.5" hidden="false" customHeight="false" outlineLevel="0" collapsed="false">
      <c r="A92" s="65"/>
      <c r="B92" s="66"/>
      <c r="C92" s="67"/>
      <c r="D92" s="67"/>
      <c r="E92" s="68"/>
      <c r="F92" s="69"/>
      <c r="G92" s="70"/>
      <c r="H92" s="71" t="n">
        <f aca="false">F92*G92</f>
        <v>0</v>
      </c>
    </row>
    <row r="93" customFormat="false" ht="16.5" hidden="false" customHeight="false" outlineLevel="0" collapsed="false">
      <c r="A93" s="65"/>
      <c r="B93" s="66"/>
      <c r="C93" s="67"/>
      <c r="D93" s="67"/>
      <c r="E93" s="68"/>
      <c r="F93" s="69"/>
      <c r="G93" s="70"/>
      <c r="H93" s="71" t="n">
        <f aca="false">F93*G93</f>
        <v>0</v>
      </c>
    </row>
    <row r="94" customFormat="false" ht="16.5" hidden="false" customHeight="false" outlineLevel="0" collapsed="false">
      <c r="A94" s="65"/>
      <c r="B94" s="66"/>
      <c r="C94" s="67"/>
      <c r="D94" s="67"/>
      <c r="E94" s="68"/>
      <c r="F94" s="69"/>
      <c r="G94" s="70"/>
      <c r="H94" s="71" t="n">
        <f aca="false">F94*G94</f>
        <v>0</v>
      </c>
    </row>
    <row r="95" customFormat="false" ht="16.5" hidden="false" customHeight="false" outlineLevel="0" collapsed="false">
      <c r="A95" s="65"/>
      <c r="B95" s="66"/>
      <c r="C95" s="67"/>
      <c r="D95" s="67"/>
      <c r="E95" s="68"/>
      <c r="F95" s="69"/>
      <c r="G95" s="70"/>
      <c r="H95" s="71" t="n">
        <f aca="false">F95*G95</f>
        <v>0</v>
      </c>
    </row>
    <row r="96" customFormat="false" ht="16.5" hidden="false" customHeight="false" outlineLevel="0" collapsed="false">
      <c r="A96" s="65"/>
      <c r="B96" s="66"/>
      <c r="C96" s="67"/>
      <c r="D96" s="67"/>
      <c r="E96" s="68"/>
      <c r="F96" s="69"/>
      <c r="G96" s="70"/>
      <c r="H96" s="71" t="n">
        <f aca="false">F96*G96</f>
        <v>0</v>
      </c>
    </row>
    <row r="97" customFormat="false" ht="16.5" hidden="false" customHeight="false" outlineLevel="0" collapsed="false">
      <c r="A97" s="65"/>
      <c r="B97" s="66"/>
      <c r="C97" s="67"/>
      <c r="D97" s="67"/>
      <c r="E97" s="68"/>
      <c r="F97" s="69"/>
      <c r="G97" s="70"/>
      <c r="H97" s="71" t="n">
        <f aca="false">F97*G97</f>
        <v>0</v>
      </c>
    </row>
    <row r="98" customFormat="false" ht="16.5" hidden="false" customHeight="false" outlineLevel="0" collapsed="false">
      <c r="A98" s="65"/>
      <c r="B98" s="66"/>
      <c r="C98" s="67"/>
      <c r="D98" s="67"/>
      <c r="E98" s="68"/>
      <c r="F98" s="69"/>
      <c r="G98" s="70"/>
      <c r="H98" s="71" t="n">
        <f aca="false">F98*G98</f>
        <v>0</v>
      </c>
    </row>
    <row r="99" customFormat="false" ht="16.5" hidden="false" customHeight="false" outlineLevel="0" collapsed="false">
      <c r="E99" s="72" t="s">
        <v>44</v>
      </c>
      <c r="F99" s="73" t="n">
        <f aca="false">SUM(F60:F98)</f>
        <v>35580</v>
      </c>
      <c r="G99" s="74"/>
      <c r="H99" s="75" t="n">
        <f aca="false">SUM(H60:H98)</f>
        <v>2098.2</v>
      </c>
    </row>
    <row r="100" customFormat="false" ht="16.5" hidden="false" customHeight="false" outlineLevel="0" collapsed="false">
      <c r="E100" s="76"/>
      <c r="F100" s="77" t="s">
        <v>45</v>
      </c>
      <c r="G100" s="78" t="n">
        <f aca="false">AVERAGE(G60:G98)</f>
        <v>0.05</v>
      </c>
      <c r="H100" s="79"/>
    </row>
    <row r="101" customFormat="false" ht="16.5" hidden="false" customHeight="false" outlineLevel="0" collapsed="false">
      <c r="A101" s="61" t="s">
        <v>47</v>
      </c>
      <c r="B101" s="61"/>
    </row>
    <row r="102" customFormat="false" ht="16.5" hidden="false" customHeight="false" outlineLevel="0" collapsed="false">
      <c r="A102" s="61"/>
      <c r="B102" s="61"/>
    </row>
    <row r="103" customFormat="false" ht="16.5" hidden="false" customHeight="false" outlineLevel="0" collapsed="false">
      <c r="A103" s="62" t="s">
        <v>30</v>
      </c>
      <c r="B103" s="63" t="s">
        <v>31</v>
      </c>
      <c r="C103" s="63" t="s">
        <v>32</v>
      </c>
      <c r="D103" s="63" t="s">
        <v>33</v>
      </c>
      <c r="E103" s="63" t="s">
        <v>34</v>
      </c>
      <c r="F103" s="63" t="s">
        <v>35</v>
      </c>
      <c r="G103" s="63" t="s">
        <v>36</v>
      </c>
      <c r="H103" s="64" t="s">
        <v>37</v>
      </c>
    </row>
    <row r="104" customFormat="false" ht="16.5" hidden="false" customHeight="false" outlineLevel="0" collapsed="false">
      <c r="A104" s="65" t="n">
        <v>42439</v>
      </c>
      <c r="B104" s="66" t="s">
        <v>38</v>
      </c>
      <c r="C104" s="67" t="s">
        <v>39</v>
      </c>
      <c r="D104" s="67" t="n">
        <v>23665</v>
      </c>
      <c r="E104" s="68"/>
      <c r="F104" s="69" t="n">
        <v>1230</v>
      </c>
      <c r="G104" s="70" t="n">
        <v>0.06</v>
      </c>
      <c r="H104" s="71" t="n">
        <f aca="false">F104*G104</f>
        <v>73.8</v>
      </c>
    </row>
    <row r="105" customFormat="false" ht="16.5" hidden="false" customHeight="false" outlineLevel="0" collapsed="false">
      <c r="A105" s="65" t="n">
        <v>42441</v>
      </c>
      <c r="B105" s="66" t="s">
        <v>40</v>
      </c>
      <c r="C105" s="67" t="s">
        <v>41</v>
      </c>
      <c r="D105" s="67" t="n">
        <v>23668</v>
      </c>
      <c r="E105" s="68"/>
      <c r="F105" s="69" t="n">
        <v>26600</v>
      </c>
      <c r="G105" s="70" t="n">
        <v>0.052</v>
      </c>
      <c r="H105" s="71" t="n">
        <f aca="false">F105*G105</f>
        <v>1383.2</v>
      </c>
    </row>
    <row r="106" customFormat="false" ht="16.5" hidden="false" customHeight="false" outlineLevel="0" collapsed="false">
      <c r="A106" s="65" t="n">
        <v>42444</v>
      </c>
      <c r="B106" s="66" t="s">
        <v>42</v>
      </c>
      <c r="C106" s="67" t="s">
        <v>43</v>
      </c>
      <c r="D106" s="67" t="n">
        <v>27000</v>
      </c>
      <c r="E106" s="68"/>
      <c r="F106" s="69" t="n">
        <v>1200</v>
      </c>
      <c r="G106" s="70" t="n">
        <v>0.035</v>
      </c>
      <c r="H106" s="71" t="n">
        <f aca="false">F106*G106</f>
        <v>42</v>
      </c>
    </row>
    <row r="107" customFormat="false" ht="16.5" hidden="false" customHeight="false" outlineLevel="0" collapsed="false">
      <c r="A107" s="65"/>
      <c r="B107" s="66"/>
      <c r="C107" s="67"/>
      <c r="D107" s="67"/>
      <c r="E107" s="68"/>
      <c r="F107" s="69"/>
      <c r="G107" s="70"/>
      <c r="H107" s="71" t="n">
        <f aca="false">F107*G107</f>
        <v>0</v>
      </c>
    </row>
    <row r="108" customFormat="false" ht="16.5" hidden="false" customHeight="false" outlineLevel="0" collapsed="false">
      <c r="A108" s="65"/>
      <c r="B108" s="66"/>
      <c r="C108" s="67"/>
      <c r="D108" s="67"/>
      <c r="E108" s="68"/>
      <c r="F108" s="69"/>
      <c r="G108" s="70"/>
      <c r="H108" s="71" t="n">
        <f aca="false">F108*G108</f>
        <v>0</v>
      </c>
    </row>
    <row r="109" customFormat="false" ht="16.5" hidden="false" customHeight="false" outlineLevel="0" collapsed="false">
      <c r="A109" s="65"/>
      <c r="B109" s="66"/>
      <c r="C109" s="67"/>
      <c r="D109" s="67"/>
      <c r="E109" s="68"/>
      <c r="F109" s="69"/>
      <c r="G109" s="70"/>
      <c r="H109" s="71" t="n">
        <f aca="false">F109*G109</f>
        <v>0</v>
      </c>
    </row>
    <row r="110" customFormat="false" ht="16.5" hidden="false" customHeight="false" outlineLevel="0" collapsed="false">
      <c r="A110" s="65"/>
      <c r="B110" s="66"/>
      <c r="C110" s="67"/>
      <c r="D110" s="67"/>
      <c r="E110" s="68"/>
      <c r="F110" s="69"/>
      <c r="G110" s="70"/>
      <c r="H110" s="71" t="n">
        <f aca="false">F110*G110</f>
        <v>0</v>
      </c>
    </row>
    <row r="111" customFormat="false" ht="16.5" hidden="false" customHeight="false" outlineLevel="0" collapsed="false">
      <c r="A111" s="65"/>
      <c r="B111" s="66"/>
      <c r="C111" s="67"/>
      <c r="D111" s="67"/>
      <c r="E111" s="68"/>
      <c r="F111" s="69"/>
      <c r="G111" s="70"/>
      <c r="H111" s="71" t="n">
        <f aca="false">F111*G111</f>
        <v>0</v>
      </c>
    </row>
    <row r="112" customFormat="false" ht="16.5" hidden="false" customHeight="false" outlineLevel="0" collapsed="false">
      <c r="A112" s="65"/>
      <c r="B112" s="66"/>
      <c r="C112" s="67"/>
      <c r="D112" s="67"/>
      <c r="E112" s="68"/>
      <c r="F112" s="69"/>
      <c r="G112" s="70"/>
      <c r="H112" s="71" t="n">
        <f aca="false">F112*G112</f>
        <v>0</v>
      </c>
    </row>
    <row r="113" customFormat="false" ht="16.5" hidden="false" customHeight="false" outlineLevel="0" collapsed="false">
      <c r="A113" s="65"/>
      <c r="B113" s="66"/>
      <c r="C113" s="67"/>
      <c r="D113" s="67"/>
      <c r="E113" s="68"/>
      <c r="F113" s="69"/>
      <c r="G113" s="70"/>
      <c r="H113" s="71" t="n">
        <f aca="false">F113*G113</f>
        <v>0</v>
      </c>
    </row>
    <row r="114" customFormat="false" ht="16.5" hidden="false" customHeight="false" outlineLevel="0" collapsed="false">
      <c r="A114" s="65"/>
      <c r="B114" s="66"/>
      <c r="C114" s="67"/>
      <c r="D114" s="67"/>
      <c r="E114" s="68"/>
      <c r="F114" s="69"/>
      <c r="G114" s="70"/>
      <c r="H114" s="71" t="n">
        <f aca="false">F114*G114</f>
        <v>0</v>
      </c>
    </row>
    <row r="115" customFormat="false" ht="16.5" hidden="false" customHeight="false" outlineLevel="0" collapsed="false">
      <c r="A115" s="65"/>
      <c r="B115" s="66"/>
      <c r="C115" s="67"/>
      <c r="D115" s="67"/>
      <c r="E115" s="68"/>
      <c r="F115" s="69"/>
      <c r="G115" s="70"/>
      <c r="H115" s="71" t="n">
        <f aca="false">F115*G115</f>
        <v>0</v>
      </c>
    </row>
    <row r="116" customFormat="false" ht="16.5" hidden="false" customHeight="false" outlineLevel="0" collapsed="false">
      <c r="A116" s="65"/>
      <c r="B116" s="66"/>
      <c r="C116" s="67"/>
      <c r="D116" s="67"/>
      <c r="E116" s="68"/>
      <c r="F116" s="69"/>
      <c r="G116" s="70"/>
      <c r="H116" s="71" t="n">
        <f aca="false">F116*G116</f>
        <v>0</v>
      </c>
    </row>
    <row r="117" customFormat="false" ht="16.5" hidden="false" customHeight="false" outlineLevel="0" collapsed="false">
      <c r="A117" s="65"/>
      <c r="B117" s="66"/>
      <c r="C117" s="67"/>
      <c r="D117" s="67"/>
      <c r="E117" s="68"/>
      <c r="F117" s="69"/>
      <c r="G117" s="70"/>
      <c r="H117" s="71" t="n">
        <f aca="false">F117*G117</f>
        <v>0</v>
      </c>
    </row>
    <row r="118" customFormat="false" ht="16.5" hidden="false" customHeight="false" outlineLevel="0" collapsed="false">
      <c r="A118" s="65"/>
      <c r="B118" s="66"/>
      <c r="C118" s="67"/>
      <c r="D118" s="67"/>
      <c r="E118" s="68"/>
      <c r="F118" s="69"/>
      <c r="G118" s="70"/>
      <c r="H118" s="71" t="n">
        <f aca="false">F118*G118</f>
        <v>0</v>
      </c>
    </row>
    <row r="119" customFormat="false" ht="16.5" hidden="false" customHeight="false" outlineLevel="0" collapsed="false">
      <c r="A119" s="65"/>
      <c r="B119" s="66"/>
      <c r="C119" s="67"/>
      <c r="D119" s="67"/>
      <c r="E119" s="68"/>
      <c r="F119" s="69"/>
      <c r="G119" s="70"/>
      <c r="H119" s="71" t="n">
        <f aca="false">F119*G119</f>
        <v>0</v>
      </c>
    </row>
    <row r="120" customFormat="false" ht="16.5" hidden="false" customHeight="false" outlineLevel="0" collapsed="false">
      <c r="A120" s="65"/>
      <c r="B120" s="66"/>
      <c r="C120" s="67"/>
      <c r="D120" s="67"/>
      <c r="E120" s="68"/>
      <c r="F120" s="69"/>
      <c r="G120" s="70"/>
      <c r="H120" s="71" t="n">
        <f aca="false">F120*G120</f>
        <v>0</v>
      </c>
    </row>
    <row r="121" customFormat="false" ht="16.5" hidden="false" customHeight="false" outlineLevel="0" collapsed="false">
      <c r="A121" s="65"/>
      <c r="B121" s="66"/>
      <c r="C121" s="67"/>
      <c r="D121" s="67"/>
      <c r="E121" s="68"/>
      <c r="F121" s="69"/>
      <c r="G121" s="70"/>
      <c r="H121" s="71" t="n">
        <f aca="false">F121*G121</f>
        <v>0</v>
      </c>
    </row>
    <row r="122" customFormat="false" ht="16.5" hidden="false" customHeight="false" outlineLevel="0" collapsed="false">
      <c r="A122" s="65"/>
      <c r="B122" s="66"/>
      <c r="C122" s="67"/>
      <c r="D122" s="67"/>
      <c r="E122" s="68"/>
      <c r="F122" s="69"/>
      <c r="G122" s="70"/>
      <c r="H122" s="71" t="n">
        <f aca="false">F122*G122</f>
        <v>0</v>
      </c>
    </row>
    <row r="123" customFormat="false" ht="16.5" hidden="false" customHeight="false" outlineLevel="0" collapsed="false">
      <c r="A123" s="65"/>
      <c r="B123" s="66"/>
      <c r="C123" s="67"/>
      <c r="D123" s="67"/>
      <c r="E123" s="68"/>
      <c r="F123" s="69"/>
      <c r="G123" s="70"/>
      <c r="H123" s="71" t="n">
        <f aca="false">F123*G123</f>
        <v>0</v>
      </c>
    </row>
    <row r="124" customFormat="false" ht="16.5" hidden="false" customHeight="false" outlineLevel="0" collapsed="false">
      <c r="A124" s="65"/>
      <c r="B124" s="66"/>
      <c r="C124" s="67"/>
      <c r="D124" s="67"/>
      <c r="E124" s="68"/>
      <c r="F124" s="69"/>
      <c r="G124" s="70"/>
      <c r="H124" s="71" t="n">
        <f aca="false">F124*G124</f>
        <v>0</v>
      </c>
    </row>
    <row r="125" customFormat="false" ht="16.5" hidden="false" customHeight="false" outlineLevel="0" collapsed="false">
      <c r="A125" s="65"/>
      <c r="B125" s="66"/>
      <c r="C125" s="67"/>
      <c r="D125" s="67"/>
      <c r="E125" s="68"/>
      <c r="F125" s="69"/>
      <c r="G125" s="70"/>
      <c r="H125" s="71" t="n">
        <f aca="false">F125*G125</f>
        <v>0</v>
      </c>
    </row>
    <row r="126" customFormat="false" ht="16.5" hidden="false" customHeight="false" outlineLevel="0" collapsed="false">
      <c r="A126" s="65"/>
      <c r="B126" s="66"/>
      <c r="C126" s="67"/>
      <c r="D126" s="67"/>
      <c r="E126" s="68"/>
      <c r="F126" s="69"/>
      <c r="G126" s="70"/>
      <c r="H126" s="71" t="n">
        <f aca="false">F126*G126</f>
        <v>0</v>
      </c>
    </row>
    <row r="127" customFormat="false" ht="16.5" hidden="false" customHeight="false" outlineLevel="0" collapsed="false">
      <c r="A127" s="65"/>
      <c r="B127" s="66"/>
      <c r="C127" s="67"/>
      <c r="D127" s="67"/>
      <c r="E127" s="68"/>
      <c r="F127" s="69"/>
      <c r="G127" s="70"/>
      <c r="H127" s="71" t="n">
        <f aca="false">F127*G127</f>
        <v>0</v>
      </c>
    </row>
    <row r="128" customFormat="false" ht="16.5" hidden="false" customHeight="false" outlineLevel="0" collapsed="false">
      <c r="A128" s="65"/>
      <c r="B128" s="66"/>
      <c r="C128" s="67"/>
      <c r="D128" s="67"/>
      <c r="E128" s="68"/>
      <c r="F128" s="69"/>
      <c r="G128" s="70"/>
      <c r="H128" s="71" t="n">
        <f aca="false">F128*G128</f>
        <v>0</v>
      </c>
    </row>
    <row r="129" customFormat="false" ht="16.5" hidden="false" customHeight="false" outlineLevel="0" collapsed="false">
      <c r="A129" s="65"/>
      <c r="B129" s="66"/>
      <c r="C129" s="67"/>
      <c r="D129" s="67"/>
      <c r="E129" s="68"/>
      <c r="F129" s="69"/>
      <c r="G129" s="70"/>
      <c r="H129" s="71" t="n">
        <f aca="false">F129*G129</f>
        <v>0</v>
      </c>
    </row>
    <row r="130" customFormat="false" ht="16.5" hidden="false" customHeight="false" outlineLevel="0" collapsed="false">
      <c r="A130" s="65"/>
      <c r="B130" s="66"/>
      <c r="C130" s="67"/>
      <c r="D130" s="67"/>
      <c r="E130" s="68"/>
      <c r="F130" s="69"/>
      <c r="G130" s="70"/>
      <c r="H130" s="71" t="n">
        <f aca="false">F130*G130</f>
        <v>0</v>
      </c>
    </row>
    <row r="131" customFormat="false" ht="16.5" hidden="false" customHeight="false" outlineLevel="0" collapsed="false">
      <c r="A131" s="65"/>
      <c r="B131" s="66"/>
      <c r="C131" s="67"/>
      <c r="D131" s="67"/>
      <c r="E131" s="68"/>
      <c r="F131" s="69"/>
      <c r="G131" s="70"/>
      <c r="H131" s="71" t="n">
        <f aca="false">F131*G131</f>
        <v>0</v>
      </c>
    </row>
    <row r="132" customFormat="false" ht="16.5" hidden="false" customHeight="false" outlineLevel="0" collapsed="false">
      <c r="A132" s="65"/>
      <c r="B132" s="66"/>
      <c r="C132" s="67"/>
      <c r="D132" s="67"/>
      <c r="E132" s="68"/>
      <c r="F132" s="69"/>
      <c r="G132" s="70"/>
      <c r="H132" s="71" t="n">
        <f aca="false">F132*G132</f>
        <v>0</v>
      </c>
    </row>
    <row r="133" customFormat="false" ht="16.5" hidden="false" customHeight="false" outlineLevel="0" collapsed="false">
      <c r="A133" s="65"/>
      <c r="B133" s="66"/>
      <c r="C133" s="67"/>
      <c r="D133" s="67"/>
      <c r="E133" s="68"/>
      <c r="F133" s="69"/>
      <c r="G133" s="70"/>
      <c r="H133" s="71" t="n">
        <f aca="false">F133*G133</f>
        <v>0</v>
      </c>
    </row>
    <row r="134" customFormat="false" ht="16.5" hidden="false" customHeight="false" outlineLevel="0" collapsed="false">
      <c r="A134" s="65"/>
      <c r="B134" s="66"/>
      <c r="C134" s="67"/>
      <c r="D134" s="67"/>
      <c r="E134" s="68"/>
      <c r="F134" s="69"/>
      <c r="G134" s="70"/>
      <c r="H134" s="71" t="n">
        <f aca="false">F134*G134</f>
        <v>0</v>
      </c>
    </row>
    <row r="135" customFormat="false" ht="16.5" hidden="false" customHeight="false" outlineLevel="0" collapsed="false">
      <c r="A135" s="65"/>
      <c r="B135" s="66"/>
      <c r="C135" s="67"/>
      <c r="D135" s="67"/>
      <c r="E135" s="68"/>
      <c r="F135" s="69"/>
      <c r="G135" s="70"/>
      <c r="H135" s="71" t="n">
        <f aca="false">F135*G135</f>
        <v>0</v>
      </c>
    </row>
    <row r="136" customFormat="false" ht="16.5" hidden="false" customHeight="false" outlineLevel="0" collapsed="false">
      <c r="A136" s="65"/>
      <c r="B136" s="66"/>
      <c r="C136" s="67"/>
      <c r="D136" s="67"/>
      <c r="E136" s="68"/>
      <c r="F136" s="69"/>
      <c r="G136" s="70"/>
      <c r="H136" s="71" t="n">
        <f aca="false">F136*G136</f>
        <v>0</v>
      </c>
    </row>
    <row r="137" customFormat="false" ht="16.5" hidden="false" customHeight="false" outlineLevel="0" collapsed="false">
      <c r="A137" s="65"/>
      <c r="B137" s="66"/>
      <c r="C137" s="67"/>
      <c r="D137" s="67"/>
      <c r="E137" s="68"/>
      <c r="F137" s="69"/>
      <c r="G137" s="70"/>
      <c r="H137" s="71" t="n">
        <f aca="false">F137*G137</f>
        <v>0</v>
      </c>
    </row>
    <row r="138" customFormat="false" ht="16.5" hidden="false" customHeight="false" outlineLevel="0" collapsed="false">
      <c r="A138" s="65"/>
      <c r="B138" s="66"/>
      <c r="C138" s="67"/>
      <c r="D138" s="67"/>
      <c r="E138" s="68"/>
      <c r="F138" s="69"/>
      <c r="G138" s="70"/>
      <c r="H138" s="71" t="n">
        <f aca="false">F138*G138</f>
        <v>0</v>
      </c>
    </row>
    <row r="139" customFormat="false" ht="16.5" hidden="false" customHeight="false" outlineLevel="0" collapsed="false">
      <c r="A139" s="65"/>
      <c r="B139" s="66"/>
      <c r="C139" s="67"/>
      <c r="D139" s="67"/>
      <c r="E139" s="68"/>
      <c r="F139" s="69"/>
      <c r="G139" s="70"/>
      <c r="H139" s="71" t="n">
        <f aca="false">F139*G139</f>
        <v>0</v>
      </c>
    </row>
    <row r="140" customFormat="false" ht="16.5" hidden="false" customHeight="false" outlineLevel="0" collapsed="false">
      <c r="A140" s="65"/>
      <c r="B140" s="66"/>
      <c r="C140" s="67"/>
      <c r="D140" s="67"/>
      <c r="E140" s="68"/>
      <c r="F140" s="69"/>
      <c r="G140" s="70"/>
      <c r="H140" s="71" t="n">
        <f aca="false">F140*G140</f>
        <v>0</v>
      </c>
    </row>
    <row r="141" customFormat="false" ht="16.5" hidden="false" customHeight="false" outlineLevel="0" collapsed="false">
      <c r="A141" s="65"/>
      <c r="B141" s="66"/>
      <c r="C141" s="67"/>
      <c r="D141" s="67"/>
      <c r="E141" s="68"/>
      <c r="F141" s="69"/>
      <c r="G141" s="70"/>
      <c r="H141" s="71" t="n">
        <f aca="false">F141*G141</f>
        <v>0</v>
      </c>
    </row>
    <row r="142" customFormat="false" ht="16.5" hidden="false" customHeight="false" outlineLevel="0" collapsed="false">
      <c r="A142" s="65"/>
      <c r="B142" s="66"/>
      <c r="C142" s="67"/>
      <c r="D142" s="67"/>
      <c r="E142" s="68"/>
      <c r="F142" s="69"/>
      <c r="G142" s="70"/>
      <c r="H142" s="71" t="n">
        <f aca="false">F142*G142</f>
        <v>0</v>
      </c>
    </row>
    <row r="143" customFormat="false" ht="16.5" hidden="false" customHeight="false" outlineLevel="0" collapsed="false">
      <c r="E143" s="72" t="s">
        <v>44</v>
      </c>
      <c r="F143" s="73" t="n">
        <f aca="false">SUM(F104:F142)</f>
        <v>29030</v>
      </c>
      <c r="G143" s="74"/>
      <c r="H143" s="75" t="n">
        <f aca="false">SUM(H104:H142)</f>
        <v>1499</v>
      </c>
    </row>
    <row r="144" customFormat="false" ht="16.5" hidden="false" customHeight="false" outlineLevel="0" collapsed="false">
      <c r="E144" s="76"/>
      <c r="F144" s="77" t="s">
        <v>45</v>
      </c>
      <c r="G144" s="78" t="n">
        <f aca="false">AVERAGE(G104:G142)</f>
        <v>0.049</v>
      </c>
      <c r="H144" s="79"/>
    </row>
    <row r="145" customFormat="false" ht="16.5" hidden="false" customHeight="false" outlineLevel="0" collapsed="false">
      <c r="A145" s="61" t="s">
        <v>48</v>
      </c>
      <c r="B145" s="61"/>
    </row>
    <row r="146" customFormat="false" ht="16.5" hidden="false" customHeight="false" outlineLevel="0" collapsed="false">
      <c r="A146" s="61"/>
      <c r="B146" s="61"/>
    </row>
    <row r="147" customFormat="false" ht="16.5" hidden="false" customHeight="false" outlineLevel="0" collapsed="false">
      <c r="A147" s="62" t="s">
        <v>30</v>
      </c>
      <c r="B147" s="63" t="s">
        <v>31</v>
      </c>
      <c r="C147" s="63" t="s">
        <v>32</v>
      </c>
      <c r="D147" s="63" t="s">
        <v>33</v>
      </c>
      <c r="E147" s="63" t="s">
        <v>34</v>
      </c>
      <c r="F147" s="63" t="s">
        <v>35</v>
      </c>
      <c r="G147" s="63" t="s">
        <v>36</v>
      </c>
      <c r="H147" s="64" t="s">
        <v>37</v>
      </c>
    </row>
    <row r="148" customFormat="false" ht="16.5" hidden="false" customHeight="false" outlineLevel="0" collapsed="false">
      <c r="A148" s="65" t="n">
        <v>42470</v>
      </c>
      <c r="B148" s="66" t="s">
        <v>38</v>
      </c>
      <c r="C148" s="67" t="s">
        <v>39</v>
      </c>
      <c r="D148" s="67" t="n">
        <v>23665</v>
      </c>
      <c r="E148" s="68"/>
      <c r="F148" s="69" t="n">
        <v>800</v>
      </c>
      <c r="G148" s="70" t="n">
        <v>0.04</v>
      </c>
      <c r="H148" s="71" t="n">
        <f aca="false">F148*G148</f>
        <v>32</v>
      </c>
    </row>
    <row r="149" customFormat="false" ht="16.5" hidden="false" customHeight="false" outlineLevel="0" collapsed="false">
      <c r="A149" s="65" t="n">
        <v>42472</v>
      </c>
      <c r="B149" s="66" t="s">
        <v>40</v>
      </c>
      <c r="C149" s="67" t="s">
        <v>41</v>
      </c>
      <c r="D149" s="67" t="n">
        <v>23668</v>
      </c>
      <c r="E149" s="68"/>
      <c r="F149" s="69" t="n">
        <v>29600</v>
      </c>
      <c r="G149" s="70" t="n">
        <v>0.043</v>
      </c>
      <c r="H149" s="71" t="n">
        <f aca="false">F149*G149</f>
        <v>1272.8</v>
      </c>
    </row>
    <row r="150" customFormat="false" ht="16.5" hidden="false" customHeight="false" outlineLevel="0" collapsed="false">
      <c r="A150" s="65" t="n">
        <v>42475</v>
      </c>
      <c r="B150" s="66" t="s">
        <v>42</v>
      </c>
      <c r="C150" s="67" t="s">
        <v>43</v>
      </c>
      <c r="D150" s="67" t="n">
        <v>27000</v>
      </c>
      <c r="E150" s="68"/>
      <c r="F150" s="69" t="n">
        <v>3000</v>
      </c>
      <c r="G150" s="70" t="n">
        <v>0.04</v>
      </c>
      <c r="H150" s="71" t="n">
        <f aca="false">F150*G150</f>
        <v>120</v>
      </c>
    </row>
    <row r="151" customFormat="false" ht="16.5" hidden="false" customHeight="false" outlineLevel="0" collapsed="false">
      <c r="A151" s="65"/>
      <c r="B151" s="66"/>
      <c r="C151" s="67"/>
      <c r="D151" s="67"/>
      <c r="E151" s="68"/>
      <c r="F151" s="69"/>
      <c r="G151" s="70"/>
      <c r="H151" s="71" t="n">
        <f aca="false">F151*G151</f>
        <v>0</v>
      </c>
    </row>
    <row r="152" customFormat="false" ht="16.5" hidden="false" customHeight="false" outlineLevel="0" collapsed="false">
      <c r="A152" s="65"/>
      <c r="B152" s="66"/>
      <c r="C152" s="67"/>
      <c r="D152" s="67"/>
      <c r="E152" s="68"/>
      <c r="F152" s="69"/>
      <c r="G152" s="70"/>
      <c r="H152" s="71" t="n">
        <f aca="false">F152*G152</f>
        <v>0</v>
      </c>
    </row>
    <row r="153" customFormat="false" ht="16.5" hidden="false" customHeight="false" outlineLevel="0" collapsed="false">
      <c r="A153" s="65"/>
      <c r="B153" s="66"/>
      <c r="C153" s="67"/>
      <c r="D153" s="67"/>
      <c r="E153" s="68"/>
      <c r="F153" s="69"/>
      <c r="G153" s="70"/>
      <c r="H153" s="71" t="n">
        <f aca="false">F153*G153</f>
        <v>0</v>
      </c>
    </row>
    <row r="154" customFormat="false" ht="16.5" hidden="false" customHeight="false" outlineLevel="0" collapsed="false">
      <c r="A154" s="65"/>
      <c r="B154" s="66"/>
      <c r="C154" s="67"/>
      <c r="D154" s="67"/>
      <c r="E154" s="68"/>
      <c r="F154" s="69"/>
      <c r="G154" s="70"/>
      <c r="H154" s="71" t="n">
        <f aca="false">F154*G154</f>
        <v>0</v>
      </c>
    </row>
    <row r="155" customFormat="false" ht="16.5" hidden="false" customHeight="false" outlineLevel="0" collapsed="false">
      <c r="A155" s="65"/>
      <c r="B155" s="66"/>
      <c r="C155" s="67"/>
      <c r="D155" s="67"/>
      <c r="E155" s="68"/>
      <c r="F155" s="69"/>
      <c r="G155" s="70"/>
      <c r="H155" s="71" t="n">
        <f aca="false">F155*G155</f>
        <v>0</v>
      </c>
    </row>
    <row r="156" customFormat="false" ht="16.5" hidden="false" customHeight="false" outlineLevel="0" collapsed="false">
      <c r="A156" s="65"/>
      <c r="B156" s="66"/>
      <c r="C156" s="67"/>
      <c r="D156" s="67"/>
      <c r="E156" s="68"/>
      <c r="F156" s="69"/>
      <c r="G156" s="70"/>
      <c r="H156" s="71" t="n">
        <f aca="false">F156*G156</f>
        <v>0</v>
      </c>
    </row>
    <row r="157" customFormat="false" ht="16.5" hidden="false" customHeight="false" outlineLevel="0" collapsed="false">
      <c r="A157" s="65"/>
      <c r="B157" s="66"/>
      <c r="C157" s="67"/>
      <c r="D157" s="67"/>
      <c r="E157" s="68"/>
      <c r="F157" s="69"/>
      <c r="G157" s="70"/>
      <c r="H157" s="71" t="n">
        <f aca="false">F157*G157</f>
        <v>0</v>
      </c>
    </row>
    <row r="158" customFormat="false" ht="16.5" hidden="false" customHeight="false" outlineLevel="0" collapsed="false">
      <c r="A158" s="65"/>
      <c r="B158" s="66"/>
      <c r="C158" s="67"/>
      <c r="D158" s="67"/>
      <c r="E158" s="68"/>
      <c r="F158" s="69"/>
      <c r="G158" s="70"/>
      <c r="H158" s="71" t="n">
        <f aca="false">F158*G158</f>
        <v>0</v>
      </c>
    </row>
    <row r="159" customFormat="false" ht="16.5" hidden="false" customHeight="false" outlineLevel="0" collapsed="false">
      <c r="A159" s="65"/>
      <c r="B159" s="66"/>
      <c r="C159" s="67"/>
      <c r="D159" s="67"/>
      <c r="E159" s="68"/>
      <c r="F159" s="69"/>
      <c r="G159" s="70"/>
      <c r="H159" s="71" t="n">
        <f aca="false">F159*G159</f>
        <v>0</v>
      </c>
    </row>
    <row r="160" customFormat="false" ht="16.5" hidden="false" customHeight="false" outlineLevel="0" collapsed="false">
      <c r="A160" s="65"/>
      <c r="B160" s="66"/>
      <c r="C160" s="67"/>
      <c r="D160" s="67"/>
      <c r="E160" s="68"/>
      <c r="F160" s="69"/>
      <c r="G160" s="70"/>
      <c r="H160" s="71" t="n">
        <f aca="false">F160*G160</f>
        <v>0</v>
      </c>
    </row>
    <row r="161" customFormat="false" ht="16.5" hidden="false" customHeight="false" outlineLevel="0" collapsed="false">
      <c r="A161" s="65"/>
      <c r="B161" s="66"/>
      <c r="C161" s="67"/>
      <c r="D161" s="67"/>
      <c r="E161" s="68"/>
      <c r="F161" s="69"/>
      <c r="G161" s="70"/>
      <c r="H161" s="71" t="n">
        <f aca="false">F161*G161</f>
        <v>0</v>
      </c>
    </row>
    <row r="162" customFormat="false" ht="16.5" hidden="false" customHeight="false" outlineLevel="0" collapsed="false">
      <c r="A162" s="65"/>
      <c r="B162" s="66"/>
      <c r="C162" s="67"/>
      <c r="D162" s="67"/>
      <c r="E162" s="68"/>
      <c r="F162" s="69"/>
      <c r="G162" s="70"/>
      <c r="H162" s="71" t="n">
        <f aca="false">F162*G162</f>
        <v>0</v>
      </c>
    </row>
    <row r="163" customFormat="false" ht="16.5" hidden="false" customHeight="false" outlineLevel="0" collapsed="false">
      <c r="A163" s="65"/>
      <c r="B163" s="66"/>
      <c r="C163" s="67"/>
      <c r="D163" s="67"/>
      <c r="E163" s="68"/>
      <c r="F163" s="69"/>
      <c r="G163" s="70"/>
      <c r="H163" s="71" t="n">
        <f aca="false">F163*G163</f>
        <v>0</v>
      </c>
    </row>
    <row r="164" customFormat="false" ht="16.5" hidden="false" customHeight="false" outlineLevel="0" collapsed="false">
      <c r="A164" s="65"/>
      <c r="B164" s="66"/>
      <c r="C164" s="67"/>
      <c r="D164" s="67"/>
      <c r="E164" s="68"/>
      <c r="F164" s="69"/>
      <c r="G164" s="70"/>
      <c r="H164" s="71" t="n">
        <f aca="false">F164*G164</f>
        <v>0</v>
      </c>
    </row>
    <row r="165" customFormat="false" ht="16.5" hidden="false" customHeight="false" outlineLevel="0" collapsed="false">
      <c r="A165" s="65"/>
      <c r="B165" s="66"/>
      <c r="C165" s="67"/>
      <c r="D165" s="67"/>
      <c r="E165" s="68"/>
      <c r="F165" s="69"/>
      <c r="G165" s="70"/>
      <c r="H165" s="71" t="n">
        <f aca="false">F165*G165</f>
        <v>0</v>
      </c>
    </row>
    <row r="166" customFormat="false" ht="16.5" hidden="false" customHeight="false" outlineLevel="0" collapsed="false">
      <c r="A166" s="65"/>
      <c r="B166" s="66"/>
      <c r="C166" s="67"/>
      <c r="D166" s="67"/>
      <c r="E166" s="68"/>
      <c r="F166" s="69"/>
      <c r="G166" s="70"/>
      <c r="H166" s="71" t="n">
        <f aca="false">F166*G166</f>
        <v>0</v>
      </c>
    </row>
    <row r="167" customFormat="false" ht="16.5" hidden="false" customHeight="false" outlineLevel="0" collapsed="false">
      <c r="A167" s="65"/>
      <c r="B167" s="66"/>
      <c r="C167" s="67"/>
      <c r="D167" s="67"/>
      <c r="E167" s="68"/>
      <c r="F167" s="69"/>
      <c r="G167" s="70"/>
      <c r="H167" s="71" t="n">
        <f aca="false">F167*G167</f>
        <v>0</v>
      </c>
    </row>
    <row r="168" customFormat="false" ht="16.5" hidden="false" customHeight="false" outlineLevel="0" collapsed="false">
      <c r="A168" s="65"/>
      <c r="B168" s="66"/>
      <c r="C168" s="67"/>
      <c r="D168" s="67"/>
      <c r="E168" s="68"/>
      <c r="F168" s="69"/>
      <c r="G168" s="70"/>
      <c r="H168" s="71" t="n">
        <f aca="false">F168*G168</f>
        <v>0</v>
      </c>
    </row>
    <row r="169" customFormat="false" ht="16.5" hidden="false" customHeight="false" outlineLevel="0" collapsed="false">
      <c r="A169" s="65"/>
      <c r="B169" s="66"/>
      <c r="C169" s="67"/>
      <c r="D169" s="67"/>
      <c r="E169" s="68"/>
      <c r="F169" s="69"/>
      <c r="G169" s="70"/>
      <c r="H169" s="71" t="n">
        <f aca="false">F169*G169</f>
        <v>0</v>
      </c>
    </row>
    <row r="170" customFormat="false" ht="16.5" hidden="false" customHeight="false" outlineLevel="0" collapsed="false">
      <c r="A170" s="65"/>
      <c r="B170" s="66"/>
      <c r="C170" s="67"/>
      <c r="D170" s="67"/>
      <c r="E170" s="68"/>
      <c r="F170" s="69"/>
      <c r="G170" s="70"/>
      <c r="H170" s="71" t="n">
        <f aca="false">F170*G170</f>
        <v>0</v>
      </c>
    </row>
    <row r="171" customFormat="false" ht="16.5" hidden="false" customHeight="false" outlineLevel="0" collapsed="false">
      <c r="A171" s="65"/>
      <c r="B171" s="66"/>
      <c r="C171" s="67"/>
      <c r="D171" s="67"/>
      <c r="E171" s="68"/>
      <c r="F171" s="69"/>
      <c r="G171" s="70"/>
      <c r="H171" s="71" t="n">
        <f aca="false">F171*G171</f>
        <v>0</v>
      </c>
    </row>
    <row r="172" customFormat="false" ht="16.5" hidden="false" customHeight="false" outlineLevel="0" collapsed="false">
      <c r="A172" s="65"/>
      <c r="B172" s="66"/>
      <c r="C172" s="67"/>
      <c r="D172" s="67"/>
      <c r="E172" s="68"/>
      <c r="F172" s="69"/>
      <c r="G172" s="70"/>
      <c r="H172" s="71" t="n">
        <f aca="false">F172*G172</f>
        <v>0</v>
      </c>
    </row>
    <row r="173" customFormat="false" ht="16.5" hidden="false" customHeight="false" outlineLevel="0" collapsed="false">
      <c r="A173" s="65"/>
      <c r="B173" s="66"/>
      <c r="C173" s="67"/>
      <c r="D173" s="67"/>
      <c r="E173" s="68"/>
      <c r="F173" s="69"/>
      <c r="G173" s="70"/>
      <c r="H173" s="71" t="n">
        <f aca="false">F173*G173</f>
        <v>0</v>
      </c>
    </row>
    <row r="174" customFormat="false" ht="16.5" hidden="false" customHeight="false" outlineLevel="0" collapsed="false">
      <c r="A174" s="65"/>
      <c r="B174" s="66"/>
      <c r="C174" s="67"/>
      <c r="D174" s="67"/>
      <c r="E174" s="68"/>
      <c r="F174" s="69"/>
      <c r="G174" s="70"/>
      <c r="H174" s="71" t="n">
        <f aca="false">F174*G174</f>
        <v>0</v>
      </c>
    </row>
    <row r="175" customFormat="false" ht="16.5" hidden="false" customHeight="false" outlineLevel="0" collapsed="false">
      <c r="A175" s="65"/>
      <c r="B175" s="66"/>
      <c r="C175" s="67"/>
      <c r="D175" s="67"/>
      <c r="E175" s="68"/>
      <c r="F175" s="69"/>
      <c r="G175" s="70"/>
      <c r="H175" s="71" t="n">
        <f aca="false">F175*G175</f>
        <v>0</v>
      </c>
    </row>
    <row r="176" customFormat="false" ht="16.5" hidden="false" customHeight="false" outlineLevel="0" collapsed="false">
      <c r="A176" s="65"/>
      <c r="B176" s="66"/>
      <c r="C176" s="67"/>
      <c r="D176" s="67"/>
      <c r="E176" s="68"/>
      <c r="F176" s="69"/>
      <c r="G176" s="70"/>
      <c r="H176" s="71" t="n">
        <f aca="false">F176*G176</f>
        <v>0</v>
      </c>
    </row>
    <row r="177" customFormat="false" ht="16.5" hidden="false" customHeight="false" outlineLevel="0" collapsed="false">
      <c r="A177" s="65"/>
      <c r="B177" s="66"/>
      <c r="C177" s="67"/>
      <c r="D177" s="67"/>
      <c r="E177" s="68"/>
      <c r="F177" s="69"/>
      <c r="G177" s="70"/>
      <c r="H177" s="71" t="n">
        <f aca="false">F177*G177</f>
        <v>0</v>
      </c>
    </row>
    <row r="178" customFormat="false" ht="16.5" hidden="false" customHeight="false" outlineLevel="0" collapsed="false">
      <c r="A178" s="65"/>
      <c r="B178" s="66"/>
      <c r="C178" s="67"/>
      <c r="D178" s="67"/>
      <c r="E178" s="68"/>
      <c r="F178" s="69"/>
      <c r="G178" s="70"/>
      <c r="H178" s="71" t="n">
        <f aca="false">F178*G178</f>
        <v>0</v>
      </c>
    </row>
    <row r="179" customFormat="false" ht="16.5" hidden="false" customHeight="false" outlineLevel="0" collapsed="false">
      <c r="A179" s="65"/>
      <c r="B179" s="66"/>
      <c r="C179" s="67"/>
      <c r="D179" s="67"/>
      <c r="E179" s="68"/>
      <c r="F179" s="69"/>
      <c r="G179" s="70"/>
      <c r="H179" s="71" t="n">
        <f aca="false">F179*G179</f>
        <v>0</v>
      </c>
    </row>
    <row r="180" customFormat="false" ht="16.5" hidden="false" customHeight="false" outlineLevel="0" collapsed="false">
      <c r="A180" s="65"/>
      <c r="B180" s="66"/>
      <c r="C180" s="67"/>
      <c r="D180" s="67"/>
      <c r="E180" s="68"/>
      <c r="F180" s="69"/>
      <c r="G180" s="70"/>
      <c r="H180" s="71" t="n">
        <f aca="false">F180*G180</f>
        <v>0</v>
      </c>
    </row>
    <row r="181" customFormat="false" ht="16.5" hidden="false" customHeight="false" outlineLevel="0" collapsed="false">
      <c r="A181" s="65"/>
      <c r="B181" s="66"/>
      <c r="C181" s="67"/>
      <c r="D181" s="67"/>
      <c r="E181" s="68"/>
      <c r="F181" s="69"/>
      <c r="G181" s="70"/>
      <c r="H181" s="71" t="n">
        <f aca="false">F181*G181</f>
        <v>0</v>
      </c>
    </row>
    <row r="182" customFormat="false" ht="16.5" hidden="false" customHeight="false" outlineLevel="0" collapsed="false">
      <c r="A182" s="65"/>
      <c r="B182" s="66"/>
      <c r="C182" s="67"/>
      <c r="D182" s="67"/>
      <c r="E182" s="68"/>
      <c r="F182" s="69"/>
      <c r="G182" s="70"/>
      <c r="H182" s="71" t="n">
        <f aca="false">F182*G182</f>
        <v>0</v>
      </c>
    </row>
    <row r="183" customFormat="false" ht="16.5" hidden="false" customHeight="false" outlineLevel="0" collapsed="false">
      <c r="A183" s="65"/>
      <c r="B183" s="66"/>
      <c r="C183" s="67"/>
      <c r="D183" s="67"/>
      <c r="E183" s="68"/>
      <c r="F183" s="69"/>
      <c r="G183" s="70"/>
      <c r="H183" s="71" t="n">
        <f aca="false">F183*G183</f>
        <v>0</v>
      </c>
    </row>
    <row r="184" customFormat="false" ht="16.5" hidden="false" customHeight="false" outlineLevel="0" collapsed="false">
      <c r="A184" s="65"/>
      <c r="B184" s="66"/>
      <c r="C184" s="67"/>
      <c r="D184" s="67"/>
      <c r="E184" s="68"/>
      <c r="F184" s="69"/>
      <c r="G184" s="70"/>
      <c r="H184" s="71" t="n">
        <f aca="false">F184*G184</f>
        <v>0</v>
      </c>
    </row>
    <row r="185" customFormat="false" ht="16.5" hidden="false" customHeight="false" outlineLevel="0" collapsed="false">
      <c r="A185" s="65"/>
      <c r="B185" s="66"/>
      <c r="C185" s="67"/>
      <c r="D185" s="67"/>
      <c r="E185" s="68"/>
      <c r="F185" s="69"/>
      <c r="G185" s="70"/>
      <c r="H185" s="71" t="n">
        <f aca="false">F185*G185</f>
        <v>0</v>
      </c>
    </row>
    <row r="186" customFormat="false" ht="16.5" hidden="false" customHeight="false" outlineLevel="0" collapsed="false">
      <c r="A186" s="65"/>
      <c r="B186" s="66"/>
      <c r="C186" s="67"/>
      <c r="D186" s="67"/>
      <c r="E186" s="68"/>
      <c r="F186" s="69"/>
      <c r="G186" s="70"/>
      <c r="H186" s="71" t="n">
        <f aca="false">F186*G186</f>
        <v>0</v>
      </c>
    </row>
    <row r="187" customFormat="false" ht="16.5" hidden="false" customHeight="false" outlineLevel="0" collapsed="false">
      <c r="E187" s="72" t="s">
        <v>44</v>
      </c>
      <c r="F187" s="73" t="n">
        <f aca="false">SUM(F148:F186)</f>
        <v>33400</v>
      </c>
      <c r="G187" s="74"/>
      <c r="H187" s="75" t="n">
        <f aca="false">SUM(H148:H186)</f>
        <v>1424.8</v>
      </c>
    </row>
    <row r="188" customFormat="false" ht="16.5" hidden="false" customHeight="false" outlineLevel="0" collapsed="false">
      <c r="E188" s="76"/>
      <c r="F188" s="77" t="s">
        <v>45</v>
      </c>
      <c r="G188" s="78" t="n">
        <f aca="false">AVERAGE(G148:G186)</f>
        <v>0.041</v>
      </c>
      <c r="H188" s="79"/>
    </row>
    <row r="189" customFormat="false" ht="16.5" hidden="false" customHeight="false" outlineLevel="0" collapsed="false">
      <c r="A189" s="61" t="s">
        <v>49</v>
      </c>
      <c r="B189" s="61"/>
    </row>
    <row r="190" customFormat="false" ht="16.5" hidden="false" customHeight="false" outlineLevel="0" collapsed="false">
      <c r="A190" s="61"/>
      <c r="B190" s="61"/>
    </row>
    <row r="191" customFormat="false" ht="16.5" hidden="false" customHeight="false" outlineLevel="0" collapsed="false">
      <c r="A191" s="62" t="s">
        <v>30</v>
      </c>
      <c r="B191" s="63" t="s">
        <v>31</v>
      </c>
      <c r="C191" s="63" t="s">
        <v>32</v>
      </c>
      <c r="D191" s="63" t="s">
        <v>33</v>
      </c>
      <c r="E191" s="63" t="s">
        <v>34</v>
      </c>
      <c r="F191" s="63" t="s">
        <v>35</v>
      </c>
      <c r="G191" s="63" t="s">
        <v>36</v>
      </c>
      <c r="H191" s="64" t="s">
        <v>37</v>
      </c>
    </row>
    <row r="192" customFormat="false" ht="16.5" hidden="false" customHeight="false" outlineLevel="0" collapsed="false">
      <c r="A192" s="65" t="n">
        <v>42500</v>
      </c>
      <c r="B192" s="66" t="s">
        <v>38</v>
      </c>
      <c r="C192" s="67" t="s">
        <v>39</v>
      </c>
      <c r="D192" s="67" t="n">
        <v>23665</v>
      </c>
      <c r="E192" s="68"/>
      <c r="F192" s="69" t="n">
        <v>4500</v>
      </c>
      <c r="G192" s="70" t="n">
        <v>0.03</v>
      </c>
      <c r="H192" s="71" t="n">
        <f aca="false">F192*G192</f>
        <v>135</v>
      </c>
    </row>
    <row r="193" customFormat="false" ht="16.5" hidden="false" customHeight="false" outlineLevel="0" collapsed="false">
      <c r="A193" s="65" t="n">
        <v>42502</v>
      </c>
      <c r="B193" s="66" t="s">
        <v>40</v>
      </c>
      <c r="C193" s="67" t="s">
        <v>41</v>
      </c>
      <c r="D193" s="67" t="n">
        <v>23668</v>
      </c>
      <c r="E193" s="68"/>
      <c r="F193" s="69" t="n">
        <v>33500</v>
      </c>
      <c r="G193" s="70" t="n">
        <v>0.04</v>
      </c>
      <c r="H193" s="71" t="n">
        <f aca="false">F193*G193</f>
        <v>1340</v>
      </c>
    </row>
    <row r="194" customFormat="false" ht="16.5" hidden="false" customHeight="false" outlineLevel="0" collapsed="false">
      <c r="A194" s="65" t="n">
        <v>42505</v>
      </c>
      <c r="B194" s="66" t="s">
        <v>42</v>
      </c>
      <c r="C194" s="67" t="s">
        <v>43</v>
      </c>
      <c r="D194" s="67" t="n">
        <v>27000</v>
      </c>
      <c r="E194" s="68"/>
      <c r="F194" s="69" t="n">
        <v>1200</v>
      </c>
      <c r="G194" s="70" t="n">
        <v>0.03</v>
      </c>
      <c r="H194" s="71" t="n">
        <f aca="false">F194*G194</f>
        <v>36</v>
      </c>
    </row>
    <row r="195" customFormat="false" ht="16.5" hidden="false" customHeight="false" outlineLevel="0" collapsed="false">
      <c r="A195" s="65"/>
      <c r="B195" s="66"/>
      <c r="C195" s="67"/>
      <c r="D195" s="67"/>
      <c r="E195" s="68"/>
      <c r="F195" s="69"/>
      <c r="G195" s="70"/>
      <c r="H195" s="71" t="n">
        <f aca="false">F195*G195</f>
        <v>0</v>
      </c>
    </row>
    <row r="196" customFormat="false" ht="16.5" hidden="false" customHeight="false" outlineLevel="0" collapsed="false">
      <c r="A196" s="65"/>
      <c r="B196" s="66"/>
      <c r="C196" s="67"/>
      <c r="D196" s="67"/>
      <c r="E196" s="68"/>
      <c r="F196" s="69"/>
      <c r="G196" s="70"/>
      <c r="H196" s="71" t="n">
        <f aca="false">F196*G196</f>
        <v>0</v>
      </c>
    </row>
    <row r="197" customFormat="false" ht="16.5" hidden="false" customHeight="false" outlineLevel="0" collapsed="false">
      <c r="A197" s="65"/>
      <c r="B197" s="66"/>
      <c r="C197" s="67"/>
      <c r="D197" s="67"/>
      <c r="E197" s="68"/>
      <c r="F197" s="69"/>
      <c r="G197" s="70"/>
      <c r="H197" s="71" t="n">
        <f aca="false">F197*G197</f>
        <v>0</v>
      </c>
    </row>
    <row r="198" customFormat="false" ht="16.5" hidden="false" customHeight="false" outlineLevel="0" collapsed="false">
      <c r="A198" s="65"/>
      <c r="B198" s="66"/>
      <c r="C198" s="67"/>
      <c r="D198" s="67"/>
      <c r="E198" s="68"/>
      <c r="F198" s="69"/>
      <c r="G198" s="70"/>
      <c r="H198" s="71" t="n">
        <f aca="false">F198*G198</f>
        <v>0</v>
      </c>
    </row>
    <row r="199" customFormat="false" ht="16.5" hidden="false" customHeight="false" outlineLevel="0" collapsed="false">
      <c r="A199" s="65"/>
      <c r="B199" s="66"/>
      <c r="C199" s="67"/>
      <c r="D199" s="67"/>
      <c r="E199" s="68"/>
      <c r="F199" s="69"/>
      <c r="G199" s="70"/>
      <c r="H199" s="71" t="n">
        <f aca="false">F199*G199</f>
        <v>0</v>
      </c>
    </row>
    <row r="200" customFormat="false" ht="16.5" hidden="false" customHeight="false" outlineLevel="0" collapsed="false">
      <c r="A200" s="65"/>
      <c r="B200" s="66"/>
      <c r="C200" s="67"/>
      <c r="D200" s="67"/>
      <c r="E200" s="68"/>
      <c r="F200" s="69"/>
      <c r="G200" s="70"/>
      <c r="H200" s="71" t="n">
        <f aca="false">F200*G200</f>
        <v>0</v>
      </c>
    </row>
    <row r="201" customFormat="false" ht="16.5" hidden="false" customHeight="false" outlineLevel="0" collapsed="false">
      <c r="A201" s="65"/>
      <c r="B201" s="66"/>
      <c r="C201" s="67"/>
      <c r="D201" s="67"/>
      <c r="E201" s="68"/>
      <c r="F201" s="69"/>
      <c r="G201" s="70"/>
      <c r="H201" s="71" t="n">
        <f aca="false">F201*G201</f>
        <v>0</v>
      </c>
    </row>
    <row r="202" customFormat="false" ht="16.5" hidden="false" customHeight="false" outlineLevel="0" collapsed="false">
      <c r="A202" s="65"/>
      <c r="B202" s="66"/>
      <c r="C202" s="67"/>
      <c r="D202" s="67"/>
      <c r="E202" s="68"/>
      <c r="F202" s="69"/>
      <c r="G202" s="70"/>
      <c r="H202" s="71" t="n">
        <f aca="false">F202*G202</f>
        <v>0</v>
      </c>
    </row>
    <row r="203" customFormat="false" ht="16.5" hidden="false" customHeight="false" outlineLevel="0" collapsed="false">
      <c r="A203" s="65"/>
      <c r="B203" s="66"/>
      <c r="C203" s="67"/>
      <c r="D203" s="67"/>
      <c r="E203" s="68"/>
      <c r="F203" s="69"/>
      <c r="G203" s="70"/>
      <c r="H203" s="71" t="n">
        <f aca="false">F203*G203</f>
        <v>0</v>
      </c>
    </row>
    <row r="204" customFormat="false" ht="16.5" hidden="false" customHeight="false" outlineLevel="0" collapsed="false">
      <c r="A204" s="65"/>
      <c r="B204" s="66"/>
      <c r="C204" s="67"/>
      <c r="D204" s="67"/>
      <c r="E204" s="68"/>
      <c r="F204" s="69"/>
      <c r="G204" s="70"/>
      <c r="H204" s="71" t="n">
        <f aca="false">F204*G204</f>
        <v>0</v>
      </c>
    </row>
    <row r="205" customFormat="false" ht="16.5" hidden="false" customHeight="false" outlineLevel="0" collapsed="false">
      <c r="A205" s="65"/>
      <c r="B205" s="66"/>
      <c r="C205" s="67"/>
      <c r="D205" s="67"/>
      <c r="E205" s="68"/>
      <c r="F205" s="69"/>
      <c r="G205" s="70"/>
      <c r="H205" s="71" t="n">
        <f aca="false">F205*G205</f>
        <v>0</v>
      </c>
    </row>
    <row r="206" customFormat="false" ht="16.5" hidden="false" customHeight="false" outlineLevel="0" collapsed="false">
      <c r="A206" s="65"/>
      <c r="B206" s="66"/>
      <c r="C206" s="67"/>
      <c r="D206" s="67"/>
      <c r="E206" s="68"/>
      <c r="F206" s="69"/>
      <c r="G206" s="70"/>
      <c r="H206" s="71" t="n">
        <f aca="false">F206*G206</f>
        <v>0</v>
      </c>
    </row>
    <row r="207" customFormat="false" ht="16.5" hidden="false" customHeight="false" outlineLevel="0" collapsed="false">
      <c r="A207" s="65"/>
      <c r="B207" s="66"/>
      <c r="C207" s="67"/>
      <c r="D207" s="67"/>
      <c r="E207" s="68"/>
      <c r="F207" s="69"/>
      <c r="G207" s="70"/>
      <c r="H207" s="71" t="n">
        <f aca="false">F207*G207</f>
        <v>0</v>
      </c>
    </row>
    <row r="208" customFormat="false" ht="16.5" hidden="false" customHeight="false" outlineLevel="0" collapsed="false">
      <c r="A208" s="65"/>
      <c r="B208" s="66"/>
      <c r="C208" s="67"/>
      <c r="D208" s="67"/>
      <c r="E208" s="68"/>
      <c r="F208" s="69"/>
      <c r="G208" s="70"/>
      <c r="H208" s="71" t="n">
        <f aca="false">F208*G208</f>
        <v>0</v>
      </c>
    </row>
    <row r="209" customFormat="false" ht="16.5" hidden="false" customHeight="false" outlineLevel="0" collapsed="false">
      <c r="A209" s="65"/>
      <c r="B209" s="66"/>
      <c r="C209" s="67"/>
      <c r="D209" s="67"/>
      <c r="E209" s="68"/>
      <c r="F209" s="69"/>
      <c r="G209" s="70"/>
      <c r="H209" s="71" t="n">
        <f aca="false">F209*G209</f>
        <v>0</v>
      </c>
    </row>
    <row r="210" customFormat="false" ht="16.5" hidden="false" customHeight="false" outlineLevel="0" collapsed="false">
      <c r="A210" s="65"/>
      <c r="B210" s="66"/>
      <c r="C210" s="67"/>
      <c r="D210" s="67"/>
      <c r="E210" s="68"/>
      <c r="F210" s="69"/>
      <c r="G210" s="70"/>
      <c r="H210" s="71" t="n">
        <f aca="false">F210*G210</f>
        <v>0</v>
      </c>
    </row>
    <row r="211" customFormat="false" ht="16.5" hidden="false" customHeight="false" outlineLevel="0" collapsed="false">
      <c r="A211" s="65"/>
      <c r="B211" s="66"/>
      <c r="C211" s="67"/>
      <c r="D211" s="67"/>
      <c r="E211" s="68"/>
      <c r="F211" s="69"/>
      <c r="G211" s="70"/>
      <c r="H211" s="71" t="n">
        <f aca="false">F211*G211</f>
        <v>0</v>
      </c>
    </row>
    <row r="212" customFormat="false" ht="16.5" hidden="false" customHeight="false" outlineLevel="0" collapsed="false">
      <c r="A212" s="65"/>
      <c r="B212" s="66"/>
      <c r="C212" s="67"/>
      <c r="D212" s="67"/>
      <c r="E212" s="68"/>
      <c r="F212" s="69"/>
      <c r="G212" s="70"/>
      <c r="H212" s="71" t="n">
        <f aca="false">F212*G212</f>
        <v>0</v>
      </c>
    </row>
    <row r="213" customFormat="false" ht="16.5" hidden="false" customHeight="false" outlineLevel="0" collapsed="false">
      <c r="A213" s="65"/>
      <c r="B213" s="66"/>
      <c r="C213" s="67"/>
      <c r="D213" s="67"/>
      <c r="E213" s="68"/>
      <c r="F213" s="69"/>
      <c r="G213" s="70"/>
      <c r="H213" s="71" t="n">
        <f aca="false">F213*G213</f>
        <v>0</v>
      </c>
    </row>
    <row r="214" customFormat="false" ht="16.5" hidden="false" customHeight="false" outlineLevel="0" collapsed="false">
      <c r="A214" s="65"/>
      <c r="B214" s="66"/>
      <c r="C214" s="67"/>
      <c r="D214" s="67"/>
      <c r="E214" s="68"/>
      <c r="F214" s="69"/>
      <c r="G214" s="70"/>
      <c r="H214" s="71" t="n">
        <f aca="false">F214*G214</f>
        <v>0</v>
      </c>
    </row>
    <row r="215" customFormat="false" ht="16.5" hidden="false" customHeight="false" outlineLevel="0" collapsed="false">
      <c r="A215" s="65"/>
      <c r="B215" s="66"/>
      <c r="C215" s="67"/>
      <c r="D215" s="67"/>
      <c r="E215" s="68"/>
      <c r="F215" s="69"/>
      <c r="G215" s="70"/>
      <c r="H215" s="71" t="n">
        <f aca="false">F215*G215</f>
        <v>0</v>
      </c>
    </row>
    <row r="216" customFormat="false" ht="16.5" hidden="false" customHeight="false" outlineLevel="0" collapsed="false">
      <c r="A216" s="65"/>
      <c r="B216" s="66"/>
      <c r="C216" s="67"/>
      <c r="D216" s="67"/>
      <c r="E216" s="68"/>
      <c r="F216" s="69"/>
      <c r="G216" s="70"/>
      <c r="H216" s="71" t="n">
        <f aca="false">F216*G216</f>
        <v>0</v>
      </c>
    </row>
    <row r="217" customFormat="false" ht="16.5" hidden="false" customHeight="false" outlineLevel="0" collapsed="false">
      <c r="A217" s="65"/>
      <c r="B217" s="66"/>
      <c r="C217" s="67"/>
      <c r="D217" s="67"/>
      <c r="E217" s="68"/>
      <c r="F217" s="69"/>
      <c r="G217" s="70"/>
      <c r="H217" s="71" t="n">
        <f aca="false">F217*G217</f>
        <v>0</v>
      </c>
    </row>
    <row r="218" customFormat="false" ht="16.5" hidden="false" customHeight="false" outlineLevel="0" collapsed="false">
      <c r="A218" s="65"/>
      <c r="B218" s="66"/>
      <c r="C218" s="67"/>
      <c r="D218" s="67"/>
      <c r="E218" s="68"/>
      <c r="F218" s="69"/>
      <c r="G218" s="70"/>
      <c r="H218" s="71" t="n">
        <f aca="false">F218*G218</f>
        <v>0</v>
      </c>
    </row>
    <row r="219" customFormat="false" ht="16.5" hidden="false" customHeight="false" outlineLevel="0" collapsed="false">
      <c r="A219" s="65"/>
      <c r="B219" s="66"/>
      <c r="C219" s="67"/>
      <c r="D219" s="67"/>
      <c r="E219" s="68"/>
      <c r="F219" s="69"/>
      <c r="G219" s="70"/>
      <c r="H219" s="71" t="n">
        <f aca="false">F219*G219</f>
        <v>0</v>
      </c>
    </row>
    <row r="220" customFormat="false" ht="16.5" hidden="false" customHeight="false" outlineLevel="0" collapsed="false">
      <c r="A220" s="65"/>
      <c r="B220" s="66"/>
      <c r="C220" s="67"/>
      <c r="D220" s="67"/>
      <c r="E220" s="68"/>
      <c r="F220" s="69"/>
      <c r="G220" s="70"/>
      <c r="H220" s="71" t="n">
        <f aca="false">F220*G220</f>
        <v>0</v>
      </c>
    </row>
    <row r="221" customFormat="false" ht="16.5" hidden="false" customHeight="false" outlineLevel="0" collapsed="false">
      <c r="A221" s="65"/>
      <c r="B221" s="66"/>
      <c r="C221" s="67"/>
      <c r="D221" s="67"/>
      <c r="E221" s="68"/>
      <c r="F221" s="69"/>
      <c r="G221" s="70"/>
      <c r="H221" s="71" t="n">
        <f aca="false">F221*G221</f>
        <v>0</v>
      </c>
    </row>
    <row r="222" customFormat="false" ht="16.5" hidden="false" customHeight="false" outlineLevel="0" collapsed="false">
      <c r="A222" s="65"/>
      <c r="B222" s="66"/>
      <c r="C222" s="67"/>
      <c r="D222" s="67"/>
      <c r="E222" s="68"/>
      <c r="F222" s="69"/>
      <c r="G222" s="70"/>
      <c r="H222" s="71" t="n">
        <f aca="false">F222*G222</f>
        <v>0</v>
      </c>
    </row>
    <row r="223" customFormat="false" ht="16.5" hidden="false" customHeight="false" outlineLevel="0" collapsed="false">
      <c r="A223" s="65"/>
      <c r="B223" s="66"/>
      <c r="C223" s="67"/>
      <c r="D223" s="67"/>
      <c r="E223" s="68"/>
      <c r="F223" s="69"/>
      <c r="G223" s="70"/>
      <c r="H223" s="71" t="n">
        <f aca="false">F223*G223</f>
        <v>0</v>
      </c>
    </row>
    <row r="224" customFormat="false" ht="16.5" hidden="false" customHeight="false" outlineLevel="0" collapsed="false">
      <c r="A224" s="65"/>
      <c r="B224" s="66"/>
      <c r="C224" s="67"/>
      <c r="D224" s="67"/>
      <c r="E224" s="68"/>
      <c r="F224" s="69"/>
      <c r="G224" s="70"/>
      <c r="H224" s="71" t="n">
        <f aca="false">F224*G224</f>
        <v>0</v>
      </c>
    </row>
    <row r="225" customFormat="false" ht="16.5" hidden="false" customHeight="false" outlineLevel="0" collapsed="false">
      <c r="A225" s="65"/>
      <c r="B225" s="66"/>
      <c r="C225" s="67"/>
      <c r="D225" s="67"/>
      <c r="E225" s="68"/>
      <c r="F225" s="69"/>
      <c r="G225" s="70"/>
      <c r="H225" s="71" t="n">
        <f aca="false">F225*G225</f>
        <v>0</v>
      </c>
    </row>
    <row r="226" customFormat="false" ht="16.5" hidden="false" customHeight="false" outlineLevel="0" collapsed="false">
      <c r="A226" s="65"/>
      <c r="B226" s="66"/>
      <c r="C226" s="67"/>
      <c r="D226" s="67"/>
      <c r="E226" s="68"/>
      <c r="F226" s="69"/>
      <c r="G226" s="70"/>
      <c r="H226" s="71" t="n">
        <f aca="false">F226*G226</f>
        <v>0</v>
      </c>
    </row>
    <row r="227" customFormat="false" ht="16.5" hidden="false" customHeight="false" outlineLevel="0" collapsed="false">
      <c r="A227" s="65"/>
      <c r="B227" s="66"/>
      <c r="C227" s="67"/>
      <c r="D227" s="67"/>
      <c r="E227" s="68"/>
      <c r="F227" s="69"/>
      <c r="G227" s="70"/>
      <c r="H227" s="71" t="n">
        <f aca="false">F227*G227</f>
        <v>0</v>
      </c>
    </row>
    <row r="228" customFormat="false" ht="16.5" hidden="false" customHeight="false" outlineLevel="0" collapsed="false">
      <c r="A228" s="65"/>
      <c r="B228" s="66"/>
      <c r="C228" s="67"/>
      <c r="D228" s="67"/>
      <c r="E228" s="68"/>
      <c r="F228" s="69"/>
      <c r="G228" s="70"/>
      <c r="H228" s="71" t="n">
        <f aca="false">F228*G228</f>
        <v>0</v>
      </c>
    </row>
    <row r="229" customFormat="false" ht="16.5" hidden="false" customHeight="false" outlineLevel="0" collapsed="false">
      <c r="A229" s="65"/>
      <c r="B229" s="66"/>
      <c r="C229" s="67"/>
      <c r="D229" s="67"/>
      <c r="E229" s="68"/>
      <c r="F229" s="69"/>
      <c r="G229" s="70"/>
      <c r="H229" s="71" t="n">
        <f aca="false">F229*G229</f>
        <v>0</v>
      </c>
    </row>
    <row r="230" customFormat="false" ht="16.5" hidden="false" customHeight="false" outlineLevel="0" collapsed="false">
      <c r="A230" s="65"/>
      <c r="B230" s="66"/>
      <c r="C230" s="67"/>
      <c r="D230" s="67"/>
      <c r="E230" s="68"/>
      <c r="F230" s="69"/>
      <c r="G230" s="70"/>
      <c r="H230" s="71" t="n">
        <f aca="false">F230*G230</f>
        <v>0</v>
      </c>
    </row>
    <row r="231" customFormat="false" ht="16.5" hidden="false" customHeight="false" outlineLevel="0" collapsed="false">
      <c r="E231" s="72" t="s">
        <v>44</v>
      </c>
      <c r="F231" s="73" t="n">
        <f aca="false">SUM(F192:F230)</f>
        <v>39200</v>
      </c>
      <c r="G231" s="74"/>
      <c r="H231" s="75" t="n">
        <f aca="false">SUM(H192:H230)</f>
        <v>1511</v>
      </c>
    </row>
    <row r="232" customFormat="false" ht="16.5" hidden="false" customHeight="false" outlineLevel="0" collapsed="false">
      <c r="E232" s="76"/>
      <c r="F232" s="77" t="s">
        <v>45</v>
      </c>
      <c r="G232" s="78" t="n">
        <f aca="false">AVERAGE(G192:G230)</f>
        <v>0.0333333333333333</v>
      </c>
      <c r="H232" s="79"/>
    </row>
    <row r="233" customFormat="false" ht="16.5" hidden="false" customHeight="false" outlineLevel="0" collapsed="false">
      <c r="A233" s="61" t="s">
        <v>50</v>
      </c>
      <c r="B233" s="61"/>
    </row>
    <row r="234" customFormat="false" ht="16.5" hidden="false" customHeight="false" outlineLevel="0" collapsed="false">
      <c r="A234" s="61"/>
      <c r="B234" s="61"/>
    </row>
    <row r="235" customFormat="false" ht="16.5" hidden="false" customHeight="false" outlineLevel="0" collapsed="false">
      <c r="A235" s="62" t="s">
        <v>30</v>
      </c>
      <c r="B235" s="63" t="s">
        <v>31</v>
      </c>
      <c r="C235" s="63" t="s">
        <v>32</v>
      </c>
      <c r="D235" s="63" t="s">
        <v>33</v>
      </c>
      <c r="E235" s="63" t="s">
        <v>34</v>
      </c>
      <c r="F235" s="63" t="s">
        <v>35</v>
      </c>
      <c r="G235" s="63" t="s">
        <v>36</v>
      </c>
      <c r="H235" s="64" t="s">
        <v>37</v>
      </c>
    </row>
    <row r="236" customFormat="false" ht="16.5" hidden="false" customHeight="false" outlineLevel="0" collapsed="false">
      <c r="A236" s="65" t="n">
        <v>42531</v>
      </c>
      <c r="B236" s="66" t="s">
        <v>38</v>
      </c>
      <c r="C236" s="67" t="s">
        <v>39</v>
      </c>
      <c r="D236" s="67" t="n">
        <v>23665</v>
      </c>
      <c r="E236" s="68"/>
      <c r="F236" s="69" t="n">
        <v>2500</v>
      </c>
      <c r="G236" s="70" t="n">
        <v>0.07</v>
      </c>
      <c r="H236" s="71" t="n">
        <f aca="false">F236*G236</f>
        <v>175</v>
      </c>
    </row>
    <row r="237" customFormat="false" ht="16.5" hidden="false" customHeight="false" outlineLevel="0" collapsed="false">
      <c r="A237" s="65" t="n">
        <v>42533</v>
      </c>
      <c r="B237" s="66" t="s">
        <v>40</v>
      </c>
      <c r="C237" s="67" t="s">
        <v>41</v>
      </c>
      <c r="D237" s="67" t="n">
        <v>23668</v>
      </c>
      <c r="E237" s="68"/>
      <c r="F237" s="69" t="n">
        <v>29600</v>
      </c>
      <c r="G237" s="70" t="n">
        <v>0.035</v>
      </c>
      <c r="H237" s="71" t="n">
        <f aca="false">F237*G237</f>
        <v>1036</v>
      </c>
    </row>
    <row r="238" customFormat="false" ht="16.5" hidden="false" customHeight="false" outlineLevel="0" collapsed="false">
      <c r="A238" s="65" t="n">
        <v>42536</v>
      </c>
      <c r="B238" s="66" t="s">
        <v>42</v>
      </c>
      <c r="C238" s="67" t="s">
        <v>43</v>
      </c>
      <c r="D238" s="67" t="n">
        <v>27000</v>
      </c>
      <c r="E238" s="68"/>
      <c r="F238" s="69" t="n">
        <v>5000</v>
      </c>
      <c r="G238" s="70" t="n">
        <v>0.04</v>
      </c>
      <c r="H238" s="71" t="n">
        <f aca="false">F238*G238</f>
        <v>200</v>
      </c>
    </row>
    <row r="239" customFormat="false" ht="16.5" hidden="false" customHeight="false" outlineLevel="0" collapsed="false">
      <c r="A239" s="65"/>
      <c r="B239" s="66"/>
      <c r="C239" s="67"/>
      <c r="D239" s="67"/>
      <c r="E239" s="68"/>
      <c r="F239" s="69"/>
      <c r="G239" s="70"/>
      <c r="H239" s="71" t="n">
        <f aca="false">F239*G239</f>
        <v>0</v>
      </c>
    </row>
    <row r="240" customFormat="false" ht="16.5" hidden="false" customHeight="false" outlineLevel="0" collapsed="false">
      <c r="A240" s="65"/>
      <c r="B240" s="66"/>
      <c r="C240" s="67"/>
      <c r="D240" s="67"/>
      <c r="E240" s="68"/>
      <c r="F240" s="69"/>
      <c r="G240" s="70"/>
      <c r="H240" s="71" t="n">
        <f aca="false">F240*G240</f>
        <v>0</v>
      </c>
    </row>
    <row r="241" customFormat="false" ht="16.5" hidden="false" customHeight="false" outlineLevel="0" collapsed="false">
      <c r="A241" s="65"/>
      <c r="B241" s="66"/>
      <c r="C241" s="67"/>
      <c r="D241" s="67"/>
      <c r="E241" s="68"/>
      <c r="F241" s="69"/>
      <c r="G241" s="70"/>
      <c r="H241" s="71" t="n">
        <f aca="false">F241*G241</f>
        <v>0</v>
      </c>
    </row>
    <row r="242" customFormat="false" ht="16.5" hidden="false" customHeight="false" outlineLevel="0" collapsed="false">
      <c r="A242" s="65"/>
      <c r="B242" s="66"/>
      <c r="C242" s="67"/>
      <c r="D242" s="67"/>
      <c r="E242" s="68"/>
      <c r="F242" s="69"/>
      <c r="G242" s="70"/>
      <c r="H242" s="71" t="n">
        <f aca="false">F242*G242</f>
        <v>0</v>
      </c>
    </row>
    <row r="243" customFormat="false" ht="16.5" hidden="false" customHeight="false" outlineLevel="0" collapsed="false">
      <c r="A243" s="65"/>
      <c r="B243" s="66"/>
      <c r="C243" s="67"/>
      <c r="D243" s="67"/>
      <c r="E243" s="68"/>
      <c r="F243" s="69"/>
      <c r="G243" s="70"/>
      <c r="H243" s="71" t="n">
        <f aca="false">F243*G243</f>
        <v>0</v>
      </c>
    </row>
    <row r="244" customFormat="false" ht="16.5" hidden="false" customHeight="false" outlineLevel="0" collapsed="false">
      <c r="A244" s="65"/>
      <c r="B244" s="66"/>
      <c r="C244" s="67"/>
      <c r="D244" s="67"/>
      <c r="E244" s="68"/>
      <c r="F244" s="69"/>
      <c r="G244" s="70"/>
      <c r="H244" s="71" t="n">
        <f aca="false">F244*G244</f>
        <v>0</v>
      </c>
    </row>
    <row r="245" customFormat="false" ht="16.5" hidden="false" customHeight="false" outlineLevel="0" collapsed="false">
      <c r="A245" s="65"/>
      <c r="B245" s="66"/>
      <c r="C245" s="67"/>
      <c r="D245" s="67"/>
      <c r="E245" s="68"/>
      <c r="F245" s="69"/>
      <c r="G245" s="70"/>
      <c r="H245" s="71" t="n">
        <f aca="false">F245*G245</f>
        <v>0</v>
      </c>
    </row>
    <row r="246" customFormat="false" ht="16.5" hidden="false" customHeight="false" outlineLevel="0" collapsed="false">
      <c r="A246" s="65"/>
      <c r="B246" s="66"/>
      <c r="C246" s="67"/>
      <c r="D246" s="67"/>
      <c r="E246" s="68"/>
      <c r="F246" s="69"/>
      <c r="G246" s="70"/>
      <c r="H246" s="71" t="n">
        <f aca="false">F246*G246</f>
        <v>0</v>
      </c>
    </row>
    <row r="247" customFormat="false" ht="16.5" hidden="false" customHeight="false" outlineLevel="0" collapsed="false">
      <c r="A247" s="65"/>
      <c r="B247" s="66"/>
      <c r="C247" s="67"/>
      <c r="D247" s="67"/>
      <c r="E247" s="68"/>
      <c r="F247" s="69"/>
      <c r="G247" s="70"/>
      <c r="H247" s="71" t="n">
        <f aca="false">F247*G247</f>
        <v>0</v>
      </c>
    </row>
    <row r="248" customFormat="false" ht="16.5" hidden="false" customHeight="false" outlineLevel="0" collapsed="false">
      <c r="A248" s="65"/>
      <c r="B248" s="66"/>
      <c r="C248" s="67"/>
      <c r="D248" s="67"/>
      <c r="E248" s="68"/>
      <c r="F248" s="69"/>
      <c r="G248" s="70"/>
      <c r="H248" s="71" t="n">
        <f aca="false">F248*G248</f>
        <v>0</v>
      </c>
    </row>
    <row r="249" customFormat="false" ht="16.5" hidden="false" customHeight="false" outlineLevel="0" collapsed="false">
      <c r="A249" s="65"/>
      <c r="B249" s="66"/>
      <c r="C249" s="67"/>
      <c r="D249" s="67"/>
      <c r="E249" s="68"/>
      <c r="F249" s="69"/>
      <c r="G249" s="70"/>
      <c r="H249" s="71" t="n">
        <f aca="false">F249*G249</f>
        <v>0</v>
      </c>
    </row>
    <row r="250" customFormat="false" ht="16.5" hidden="false" customHeight="false" outlineLevel="0" collapsed="false">
      <c r="A250" s="65"/>
      <c r="B250" s="66"/>
      <c r="C250" s="67"/>
      <c r="D250" s="67"/>
      <c r="E250" s="68"/>
      <c r="F250" s="69"/>
      <c r="G250" s="70"/>
      <c r="H250" s="71" t="n">
        <f aca="false">F250*G250</f>
        <v>0</v>
      </c>
    </row>
    <row r="251" customFormat="false" ht="16.5" hidden="false" customHeight="false" outlineLevel="0" collapsed="false">
      <c r="A251" s="65"/>
      <c r="B251" s="66"/>
      <c r="C251" s="67"/>
      <c r="D251" s="67"/>
      <c r="E251" s="68"/>
      <c r="F251" s="69"/>
      <c r="G251" s="70"/>
      <c r="H251" s="71" t="n">
        <f aca="false">F251*G251</f>
        <v>0</v>
      </c>
    </row>
    <row r="252" customFormat="false" ht="16.5" hidden="false" customHeight="false" outlineLevel="0" collapsed="false">
      <c r="A252" s="65"/>
      <c r="B252" s="66"/>
      <c r="C252" s="67"/>
      <c r="D252" s="67"/>
      <c r="E252" s="68"/>
      <c r="F252" s="69"/>
      <c r="G252" s="70"/>
      <c r="H252" s="71" t="n">
        <f aca="false">F252*G252</f>
        <v>0</v>
      </c>
    </row>
    <row r="253" customFormat="false" ht="16.5" hidden="false" customHeight="false" outlineLevel="0" collapsed="false">
      <c r="A253" s="65"/>
      <c r="B253" s="66"/>
      <c r="C253" s="67"/>
      <c r="D253" s="67"/>
      <c r="E253" s="68"/>
      <c r="F253" s="69"/>
      <c r="G253" s="70"/>
      <c r="H253" s="71" t="n">
        <f aca="false">F253*G253</f>
        <v>0</v>
      </c>
    </row>
    <row r="254" customFormat="false" ht="16.5" hidden="false" customHeight="false" outlineLevel="0" collapsed="false">
      <c r="A254" s="65"/>
      <c r="B254" s="66"/>
      <c r="C254" s="67"/>
      <c r="D254" s="67"/>
      <c r="E254" s="68"/>
      <c r="F254" s="69"/>
      <c r="G254" s="70"/>
      <c r="H254" s="71" t="n">
        <f aca="false">F254*G254</f>
        <v>0</v>
      </c>
    </row>
    <row r="255" customFormat="false" ht="16.5" hidden="false" customHeight="false" outlineLevel="0" collapsed="false">
      <c r="A255" s="65"/>
      <c r="B255" s="66"/>
      <c r="C255" s="67"/>
      <c r="D255" s="67"/>
      <c r="E255" s="68"/>
      <c r="F255" s="69"/>
      <c r="G255" s="70"/>
      <c r="H255" s="71" t="n">
        <f aca="false">F255*G255</f>
        <v>0</v>
      </c>
    </row>
    <row r="256" customFormat="false" ht="16.5" hidden="false" customHeight="false" outlineLevel="0" collapsed="false">
      <c r="A256" s="65"/>
      <c r="B256" s="66"/>
      <c r="C256" s="67"/>
      <c r="D256" s="67"/>
      <c r="E256" s="68"/>
      <c r="F256" s="69"/>
      <c r="G256" s="70"/>
      <c r="H256" s="71" t="n">
        <f aca="false">F256*G256</f>
        <v>0</v>
      </c>
    </row>
    <row r="257" customFormat="false" ht="16.5" hidden="false" customHeight="false" outlineLevel="0" collapsed="false">
      <c r="A257" s="65"/>
      <c r="B257" s="66"/>
      <c r="C257" s="67"/>
      <c r="D257" s="67"/>
      <c r="E257" s="68"/>
      <c r="F257" s="69"/>
      <c r="G257" s="70"/>
      <c r="H257" s="71" t="n">
        <f aca="false">F257*G257</f>
        <v>0</v>
      </c>
    </row>
    <row r="258" customFormat="false" ht="16.5" hidden="false" customHeight="false" outlineLevel="0" collapsed="false">
      <c r="A258" s="65"/>
      <c r="B258" s="66"/>
      <c r="C258" s="67"/>
      <c r="D258" s="67"/>
      <c r="E258" s="68"/>
      <c r="F258" s="69"/>
      <c r="G258" s="70"/>
      <c r="H258" s="71" t="n">
        <f aca="false">F258*G258</f>
        <v>0</v>
      </c>
    </row>
    <row r="259" customFormat="false" ht="16.5" hidden="false" customHeight="false" outlineLevel="0" collapsed="false">
      <c r="A259" s="65"/>
      <c r="B259" s="66"/>
      <c r="C259" s="67"/>
      <c r="D259" s="67"/>
      <c r="E259" s="68"/>
      <c r="F259" s="69"/>
      <c r="G259" s="70"/>
      <c r="H259" s="71" t="n">
        <f aca="false">F259*G259</f>
        <v>0</v>
      </c>
    </row>
    <row r="260" customFormat="false" ht="16.5" hidden="false" customHeight="false" outlineLevel="0" collapsed="false">
      <c r="A260" s="65"/>
      <c r="B260" s="66"/>
      <c r="C260" s="67"/>
      <c r="D260" s="67"/>
      <c r="E260" s="68"/>
      <c r="F260" s="69"/>
      <c r="G260" s="70"/>
      <c r="H260" s="71" t="n">
        <f aca="false">F260*G260</f>
        <v>0</v>
      </c>
    </row>
    <row r="261" customFormat="false" ht="16.5" hidden="false" customHeight="false" outlineLevel="0" collapsed="false">
      <c r="A261" s="65"/>
      <c r="B261" s="66"/>
      <c r="C261" s="67"/>
      <c r="D261" s="67"/>
      <c r="E261" s="68"/>
      <c r="F261" s="69"/>
      <c r="G261" s="70"/>
      <c r="H261" s="71" t="n">
        <f aca="false">F261*G261</f>
        <v>0</v>
      </c>
    </row>
    <row r="262" customFormat="false" ht="16.5" hidden="false" customHeight="false" outlineLevel="0" collapsed="false">
      <c r="A262" s="65"/>
      <c r="B262" s="66"/>
      <c r="C262" s="67"/>
      <c r="D262" s="67"/>
      <c r="E262" s="68"/>
      <c r="F262" s="69"/>
      <c r="G262" s="70"/>
      <c r="H262" s="71" t="n">
        <f aca="false">F262*G262</f>
        <v>0</v>
      </c>
    </row>
    <row r="263" customFormat="false" ht="16.5" hidden="false" customHeight="false" outlineLevel="0" collapsed="false">
      <c r="A263" s="65"/>
      <c r="B263" s="66"/>
      <c r="C263" s="67"/>
      <c r="D263" s="67"/>
      <c r="E263" s="68"/>
      <c r="F263" s="69"/>
      <c r="G263" s="70"/>
      <c r="H263" s="71" t="n">
        <f aca="false">F263*G263</f>
        <v>0</v>
      </c>
    </row>
    <row r="264" customFormat="false" ht="16.5" hidden="false" customHeight="false" outlineLevel="0" collapsed="false">
      <c r="A264" s="65"/>
      <c r="B264" s="66"/>
      <c r="C264" s="67"/>
      <c r="D264" s="67"/>
      <c r="E264" s="68"/>
      <c r="F264" s="69"/>
      <c r="G264" s="70"/>
      <c r="H264" s="71" t="n">
        <f aca="false">F264*G264</f>
        <v>0</v>
      </c>
    </row>
    <row r="265" customFormat="false" ht="16.5" hidden="false" customHeight="false" outlineLevel="0" collapsed="false">
      <c r="A265" s="65"/>
      <c r="B265" s="66"/>
      <c r="C265" s="67"/>
      <c r="D265" s="67"/>
      <c r="E265" s="68"/>
      <c r="F265" s="69"/>
      <c r="G265" s="70"/>
      <c r="H265" s="71" t="n">
        <f aca="false">F265*G265</f>
        <v>0</v>
      </c>
    </row>
    <row r="266" customFormat="false" ht="16.5" hidden="false" customHeight="false" outlineLevel="0" collapsed="false">
      <c r="A266" s="65"/>
      <c r="B266" s="66"/>
      <c r="C266" s="67"/>
      <c r="D266" s="67"/>
      <c r="E266" s="68"/>
      <c r="F266" s="69"/>
      <c r="G266" s="70"/>
      <c r="H266" s="71" t="n">
        <f aca="false">F266*G266</f>
        <v>0</v>
      </c>
    </row>
    <row r="267" customFormat="false" ht="16.5" hidden="false" customHeight="false" outlineLevel="0" collapsed="false">
      <c r="A267" s="65"/>
      <c r="B267" s="66"/>
      <c r="C267" s="67"/>
      <c r="D267" s="67"/>
      <c r="E267" s="68"/>
      <c r="F267" s="69"/>
      <c r="G267" s="70"/>
      <c r="H267" s="71" t="n">
        <f aca="false">F267*G267</f>
        <v>0</v>
      </c>
    </row>
    <row r="268" customFormat="false" ht="16.5" hidden="false" customHeight="false" outlineLevel="0" collapsed="false">
      <c r="A268" s="65"/>
      <c r="B268" s="66"/>
      <c r="C268" s="67"/>
      <c r="D268" s="67"/>
      <c r="E268" s="68"/>
      <c r="F268" s="69"/>
      <c r="G268" s="70"/>
      <c r="H268" s="71" t="n">
        <f aca="false">F268*G268</f>
        <v>0</v>
      </c>
    </row>
    <row r="269" customFormat="false" ht="16.5" hidden="false" customHeight="false" outlineLevel="0" collapsed="false">
      <c r="A269" s="65"/>
      <c r="B269" s="66"/>
      <c r="C269" s="67"/>
      <c r="D269" s="67"/>
      <c r="E269" s="68"/>
      <c r="F269" s="69"/>
      <c r="G269" s="70"/>
      <c r="H269" s="71" t="n">
        <f aca="false">F269*G269</f>
        <v>0</v>
      </c>
    </row>
    <row r="270" customFormat="false" ht="16.5" hidden="false" customHeight="false" outlineLevel="0" collapsed="false">
      <c r="A270" s="65"/>
      <c r="B270" s="66"/>
      <c r="C270" s="67"/>
      <c r="D270" s="67"/>
      <c r="E270" s="68"/>
      <c r="F270" s="69"/>
      <c r="G270" s="70"/>
      <c r="H270" s="71" t="n">
        <f aca="false">F270*G270</f>
        <v>0</v>
      </c>
    </row>
    <row r="271" customFormat="false" ht="16.5" hidden="false" customHeight="false" outlineLevel="0" collapsed="false">
      <c r="A271" s="65"/>
      <c r="B271" s="66"/>
      <c r="C271" s="67"/>
      <c r="D271" s="67"/>
      <c r="E271" s="68"/>
      <c r="F271" s="69"/>
      <c r="G271" s="70"/>
      <c r="H271" s="71" t="n">
        <f aca="false">F271*G271</f>
        <v>0</v>
      </c>
    </row>
    <row r="272" customFormat="false" ht="16.5" hidden="false" customHeight="false" outlineLevel="0" collapsed="false">
      <c r="A272" s="65"/>
      <c r="B272" s="66"/>
      <c r="C272" s="67"/>
      <c r="D272" s="67"/>
      <c r="E272" s="68"/>
      <c r="F272" s="69"/>
      <c r="G272" s="70"/>
      <c r="H272" s="71" t="n">
        <f aca="false">F272*G272</f>
        <v>0</v>
      </c>
    </row>
    <row r="273" customFormat="false" ht="16.5" hidden="false" customHeight="false" outlineLevel="0" collapsed="false">
      <c r="A273" s="65"/>
      <c r="B273" s="66"/>
      <c r="C273" s="67"/>
      <c r="D273" s="67"/>
      <c r="E273" s="68"/>
      <c r="F273" s="69"/>
      <c r="G273" s="70"/>
      <c r="H273" s="71" t="n">
        <f aca="false">F273*G273</f>
        <v>0</v>
      </c>
    </row>
    <row r="274" customFormat="false" ht="16.5" hidden="false" customHeight="false" outlineLevel="0" collapsed="false">
      <c r="A274" s="65"/>
      <c r="B274" s="66"/>
      <c r="C274" s="67"/>
      <c r="D274" s="67"/>
      <c r="E274" s="68"/>
      <c r="F274" s="69"/>
      <c r="G274" s="70"/>
      <c r="H274" s="71" t="n">
        <f aca="false">F274*G274</f>
        <v>0</v>
      </c>
    </row>
    <row r="275" customFormat="false" ht="16.5" hidden="false" customHeight="false" outlineLevel="0" collapsed="false">
      <c r="E275" s="72" t="s">
        <v>44</v>
      </c>
      <c r="F275" s="73" t="n">
        <f aca="false">SUM(F236:F274)</f>
        <v>37100</v>
      </c>
      <c r="G275" s="74"/>
      <c r="H275" s="75" t="n">
        <f aca="false">SUM(H236:H274)</f>
        <v>1411</v>
      </c>
    </row>
    <row r="276" customFormat="false" ht="16.5" hidden="false" customHeight="false" outlineLevel="0" collapsed="false">
      <c r="E276" s="76"/>
      <c r="F276" s="77" t="s">
        <v>45</v>
      </c>
      <c r="G276" s="78" t="n">
        <f aca="false">AVERAGE(G236:G274)</f>
        <v>0.0483333333333333</v>
      </c>
      <c r="H276" s="79"/>
    </row>
    <row r="277" customFormat="false" ht="16.5" hidden="false" customHeight="false" outlineLevel="0" collapsed="false">
      <c r="A277" s="61" t="s">
        <v>51</v>
      </c>
      <c r="B277" s="61"/>
    </row>
    <row r="278" customFormat="false" ht="16.5" hidden="false" customHeight="false" outlineLevel="0" collapsed="false">
      <c r="A278" s="61"/>
      <c r="B278" s="61"/>
    </row>
    <row r="279" customFormat="false" ht="16.5" hidden="false" customHeight="false" outlineLevel="0" collapsed="false">
      <c r="A279" s="62" t="s">
        <v>30</v>
      </c>
      <c r="B279" s="63" t="s">
        <v>31</v>
      </c>
      <c r="C279" s="63" t="s">
        <v>32</v>
      </c>
      <c r="D279" s="63" t="s">
        <v>33</v>
      </c>
      <c r="E279" s="63" t="s">
        <v>34</v>
      </c>
      <c r="F279" s="63" t="s">
        <v>35</v>
      </c>
      <c r="G279" s="63" t="s">
        <v>36</v>
      </c>
      <c r="H279" s="64" t="s">
        <v>37</v>
      </c>
    </row>
    <row r="280" customFormat="false" ht="16.5" hidden="false" customHeight="false" outlineLevel="0" collapsed="false">
      <c r="A280" s="65" t="n">
        <v>42561</v>
      </c>
      <c r="B280" s="66" t="s">
        <v>38</v>
      </c>
      <c r="C280" s="67" t="s">
        <v>39</v>
      </c>
      <c r="D280" s="67" t="n">
        <v>23665</v>
      </c>
      <c r="E280" s="68"/>
      <c r="F280" s="69" t="n">
        <v>3330</v>
      </c>
      <c r="G280" s="70" t="n">
        <v>0.06</v>
      </c>
      <c r="H280" s="71" t="n">
        <f aca="false">F280*G280</f>
        <v>199.8</v>
      </c>
    </row>
    <row r="281" customFormat="false" ht="16.5" hidden="false" customHeight="false" outlineLevel="0" collapsed="false">
      <c r="A281" s="65" t="n">
        <v>42563</v>
      </c>
      <c r="B281" s="66" t="s">
        <v>40</v>
      </c>
      <c r="C281" s="67" t="s">
        <v>41</v>
      </c>
      <c r="D281" s="67" t="n">
        <v>23668</v>
      </c>
      <c r="E281" s="68"/>
      <c r="F281" s="69" t="n">
        <v>27800</v>
      </c>
      <c r="G281" s="70" t="n">
        <v>0.06</v>
      </c>
      <c r="H281" s="71" t="n">
        <f aca="false">F281*G281</f>
        <v>1668</v>
      </c>
    </row>
    <row r="282" customFormat="false" ht="16.5" hidden="false" customHeight="false" outlineLevel="0" collapsed="false">
      <c r="A282" s="65" t="n">
        <v>42566</v>
      </c>
      <c r="B282" s="66" t="s">
        <v>42</v>
      </c>
      <c r="C282" s="67" t="s">
        <v>43</v>
      </c>
      <c r="D282" s="67" t="n">
        <v>27000</v>
      </c>
      <c r="E282" s="68"/>
      <c r="F282" s="69" t="n">
        <v>3000</v>
      </c>
      <c r="G282" s="70" t="n">
        <v>0.042</v>
      </c>
      <c r="H282" s="71" t="n">
        <f aca="false">F282*G282</f>
        <v>126</v>
      </c>
    </row>
    <row r="283" customFormat="false" ht="16.5" hidden="false" customHeight="false" outlineLevel="0" collapsed="false">
      <c r="A283" s="65"/>
      <c r="B283" s="66"/>
      <c r="C283" s="67"/>
      <c r="D283" s="67"/>
      <c r="E283" s="68"/>
      <c r="F283" s="69"/>
      <c r="G283" s="70"/>
      <c r="H283" s="71" t="n">
        <f aca="false">F283*G283</f>
        <v>0</v>
      </c>
    </row>
    <row r="284" customFormat="false" ht="16.5" hidden="false" customHeight="false" outlineLevel="0" collapsed="false">
      <c r="A284" s="65"/>
      <c r="B284" s="66"/>
      <c r="C284" s="67"/>
      <c r="D284" s="67"/>
      <c r="E284" s="68"/>
      <c r="F284" s="69"/>
      <c r="G284" s="70"/>
      <c r="H284" s="71" t="n">
        <f aca="false">F284*G284</f>
        <v>0</v>
      </c>
    </row>
    <row r="285" customFormat="false" ht="16.5" hidden="false" customHeight="false" outlineLevel="0" collapsed="false">
      <c r="A285" s="65"/>
      <c r="B285" s="66"/>
      <c r="C285" s="67"/>
      <c r="D285" s="67"/>
      <c r="E285" s="68"/>
      <c r="F285" s="69"/>
      <c r="G285" s="70"/>
      <c r="H285" s="71" t="n">
        <f aca="false">F285*G285</f>
        <v>0</v>
      </c>
    </row>
    <row r="286" customFormat="false" ht="16.5" hidden="false" customHeight="false" outlineLevel="0" collapsed="false">
      <c r="A286" s="65"/>
      <c r="B286" s="66"/>
      <c r="C286" s="67"/>
      <c r="D286" s="67"/>
      <c r="E286" s="68"/>
      <c r="F286" s="69"/>
      <c r="G286" s="70"/>
      <c r="H286" s="71" t="n">
        <f aca="false">F286*G286</f>
        <v>0</v>
      </c>
    </row>
    <row r="287" customFormat="false" ht="16.5" hidden="false" customHeight="false" outlineLevel="0" collapsed="false">
      <c r="A287" s="65"/>
      <c r="B287" s="66"/>
      <c r="C287" s="67"/>
      <c r="D287" s="67"/>
      <c r="E287" s="68"/>
      <c r="F287" s="69"/>
      <c r="G287" s="70"/>
      <c r="H287" s="71" t="n">
        <f aca="false">F287*G287</f>
        <v>0</v>
      </c>
    </row>
    <row r="288" customFormat="false" ht="16.5" hidden="false" customHeight="false" outlineLevel="0" collapsed="false">
      <c r="A288" s="65"/>
      <c r="B288" s="66"/>
      <c r="C288" s="67"/>
      <c r="D288" s="67"/>
      <c r="E288" s="68"/>
      <c r="F288" s="69"/>
      <c r="G288" s="70"/>
      <c r="H288" s="71" t="n">
        <f aca="false">F288*G288</f>
        <v>0</v>
      </c>
    </row>
    <row r="289" customFormat="false" ht="16.5" hidden="false" customHeight="false" outlineLevel="0" collapsed="false">
      <c r="A289" s="65"/>
      <c r="B289" s="66"/>
      <c r="C289" s="67"/>
      <c r="D289" s="67"/>
      <c r="E289" s="68"/>
      <c r="F289" s="69"/>
      <c r="G289" s="70"/>
      <c r="H289" s="71" t="n">
        <f aca="false">F289*G289</f>
        <v>0</v>
      </c>
    </row>
    <row r="290" customFormat="false" ht="16.5" hidden="false" customHeight="false" outlineLevel="0" collapsed="false">
      <c r="A290" s="65"/>
      <c r="B290" s="66"/>
      <c r="C290" s="67"/>
      <c r="D290" s="67"/>
      <c r="E290" s="68"/>
      <c r="F290" s="69"/>
      <c r="G290" s="70"/>
      <c r="H290" s="71" t="n">
        <f aca="false">F290*G290</f>
        <v>0</v>
      </c>
    </row>
    <row r="291" customFormat="false" ht="16.5" hidden="false" customHeight="false" outlineLevel="0" collapsed="false">
      <c r="A291" s="65"/>
      <c r="B291" s="66"/>
      <c r="C291" s="67"/>
      <c r="D291" s="67"/>
      <c r="E291" s="68"/>
      <c r="F291" s="69"/>
      <c r="G291" s="70"/>
      <c r="H291" s="71" t="n">
        <f aca="false">F291*G291</f>
        <v>0</v>
      </c>
    </row>
    <row r="292" customFormat="false" ht="16.5" hidden="false" customHeight="false" outlineLevel="0" collapsed="false">
      <c r="A292" s="65"/>
      <c r="B292" s="66"/>
      <c r="C292" s="67"/>
      <c r="D292" s="67"/>
      <c r="E292" s="68"/>
      <c r="F292" s="69"/>
      <c r="G292" s="70"/>
      <c r="H292" s="71" t="n">
        <f aca="false">F292*G292</f>
        <v>0</v>
      </c>
    </row>
    <row r="293" customFormat="false" ht="16.5" hidden="false" customHeight="false" outlineLevel="0" collapsed="false">
      <c r="A293" s="65"/>
      <c r="B293" s="66"/>
      <c r="C293" s="67"/>
      <c r="D293" s="67"/>
      <c r="E293" s="68"/>
      <c r="F293" s="69"/>
      <c r="G293" s="70"/>
      <c r="H293" s="71" t="n">
        <f aca="false">F293*G293</f>
        <v>0</v>
      </c>
    </row>
    <row r="294" customFormat="false" ht="16.5" hidden="false" customHeight="false" outlineLevel="0" collapsed="false">
      <c r="A294" s="65"/>
      <c r="B294" s="66"/>
      <c r="C294" s="67"/>
      <c r="D294" s="67"/>
      <c r="E294" s="68"/>
      <c r="F294" s="69"/>
      <c r="G294" s="70"/>
      <c r="H294" s="71" t="n">
        <f aca="false">F294*G294</f>
        <v>0</v>
      </c>
    </row>
    <row r="295" customFormat="false" ht="16.5" hidden="false" customHeight="false" outlineLevel="0" collapsed="false">
      <c r="A295" s="65"/>
      <c r="B295" s="66"/>
      <c r="C295" s="67"/>
      <c r="D295" s="67"/>
      <c r="E295" s="68"/>
      <c r="F295" s="69"/>
      <c r="G295" s="70"/>
      <c r="H295" s="71" t="n">
        <f aca="false">F295*G295</f>
        <v>0</v>
      </c>
    </row>
    <row r="296" customFormat="false" ht="16.5" hidden="false" customHeight="false" outlineLevel="0" collapsed="false">
      <c r="A296" s="65"/>
      <c r="B296" s="66"/>
      <c r="C296" s="67"/>
      <c r="D296" s="67"/>
      <c r="E296" s="68"/>
      <c r="F296" s="69"/>
      <c r="G296" s="70"/>
      <c r="H296" s="71" t="n">
        <f aca="false">F296*G296</f>
        <v>0</v>
      </c>
    </row>
    <row r="297" customFormat="false" ht="16.5" hidden="false" customHeight="false" outlineLevel="0" collapsed="false">
      <c r="A297" s="65"/>
      <c r="B297" s="66"/>
      <c r="C297" s="67"/>
      <c r="D297" s="67"/>
      <c r="E297" s="68"/>
      <c r="F297" s="69"/>
      <c r="G297" s="70"/>
      <c r="H297" s="71" t="n">
        <f aca="false">F297*G297</f>
        <v>0</v>
      </c>
    </row>
    <row r="298" customFormat="false" ht="16.5" hidden="false" customHeight="false" outlineLevel="0" collapsed="false">
      <c r="A298" s="65"/>
      <c r="B298" s="66"/>
      <c r="C298" s="67"/>
      <c r="D298" s="67"/>
      <c r="E298" s="68"/>
      <c r="F298" s="69"/>
      <c r="G298" s="70"/>
      <c r="H298" s="71" t="n">
        <f aca="false">F298*G298</f>
        <v>0</v>
      </c>
    </row>
    <row r="299" customFormat="false" ht="16.5" hidden="false" customHeight="false" outlineLevel="0" collapsed="false">
      <c r="A299" s="65"/>
      <c r="B299" s="66"/>
      <c r="C299" s="67"/>
      <c r="D299" s="67"/>
      <c r="E299" s="68"/>
      <c r="F299" s="69"/>
      <c r="G299" s="70"/>
      <c r="H299" s="71" t="n">
        <f aca="false">F299*G299</f>
        <v>0</v>
      </c>
    </row>
    <row r="300" customFormat="false" ht="16.5" hidden="false" customHeight="false" outlineLevel="0" collapsed="false">
      <c r="A300" s="65"/>
      <c r="B300" s="66"/>
      <c r="C300" s="67"/>
      <c r="D300" s="67"/>
      <c r="E300" s="68"/>
      <c r="F300" s="69"/>
      <c r="G300" s="70"/>
      <c r="H300" s="71" t="n">
        <f aca="false">F300*G300</f>
        <v>0</v>
      </c>
    </row>
    <row r="301" customFormat="false" ht="16.5" hidden="false" customHeight="false" outlineLevel="0" collapsed="false">
      <c r="A301" s="65"/>
      <c r="B301" s="66"/>
      <c r="C301" s="67"/>
      <c r="D301" s="67"/>
      <c r="E301" s="68"/>
      <c r="F301" s="69"/>
      <c r="G301" s="70"/>
      <c r="H301" s="71" t="n">
        <f aca="false">F301*G301</f>
        <v>0</v>
      </c>
    </row>
    <row r="302" customFormat="false" ht="16.5" hidden="false" customHeight="false" outlineLevel="0" collapsed="false">
      <c r="A302" s="65"/>
      <c r="B302" s="66"/>
      <c r="C302" s="67"/>
      <c r="D302" s="67"/>
      <c r="E302" s="68"/>
      <c r="F302" s="69"/>
      <c r="G302" s="70"/>
      <c r="H302" s="71" t="n">
        <f aca="false">F302*G302</f>
        <v>0</v>
      </c>
    </row>
    <row r="303" customFormat="false" ht="16.5" hidden="false" customHeight="false" outlineLevel="0" collapsed="false">
      <c r="A303" s="65"/>
      <c r="B303" s="66"/>
      <c r="C303" s="67"/>
      <c r="D303" s="67"/>
      <c r="E303" s="68"/>
      <c r="F303" s="69"/>
      <c r="G303" s="70"/>
      <c r="H303" s="71" t="n">
        <f aca="false">F303*G303</f>
        <v>0</v>
      </c>
    </row>
    <row r="304" customFormat="false" ht="16.5" hidden="false" customHeight="false" outlineLevel="0" collapsed="false">
      <c r="A304" s="65"/>
      <c r="B304" s="66"/>
      <c r="C304" s="67"/>
      <c r="D304" s="67"/>
      <c r="E304" s="68"/>
      <c r="F304" s="69"/>
      <c r="G304" s="70"/>
      <c r="H304" s="71" t="n">
        <f aca="false">F304*G304</f>
        <v>0</v>
      </c>
    </row>
    <row r="305" customFormat="false" ht="16.5" hidden="false" customHeight="false" outlineLevel="0" collapsed="false">
      <c r="A305" s="65"/>
      <c r="B305" s="66"/>
      <c r="C305" s="67"/>
      <c r="D305" s="67"/>
      <c r="E305" s="68"/>
      <c r="F305" s="69"/>
      <c r="G305" s="70"/>
      <c r="H305" s="71" t="n">
        <f aca="false">F305*G305</f>
        <v>0</v>
      </c>
    </row>
    <row r="306" customFormat="false" ht="16.5" hidden="false" customHeight="false" outlineLevel="0" collapsed="false">
      <c r="A306" s="65"/>
      <c r="B306" s="66"/>
      <c r="C306" s="67"/>
      <c r="D306" s="67"/>
      <c r="E306" s="68"/>
      <c r="F306" s="69"/>
      <c r="G306" s="70"/>
      <c r="H306" s="71" t="n">
        <f aca="false">F306*G306</f>
        <v>0</v>
      </c>
    </row>
    <row r="307" customFormat="false" ht="16.5" hidden="false" customHeight="false" outlineLevel="0" collapsed="false">
      <c r="A307" s="65"/>
      <c r="B307" s="66"/>
      <c r="C307" s="67"/>
      <c r="D307" s="67"/>
      <c r="E307" s="68"/>
      <c r="F307" s="69"/>
      <c r="G307" s="70"/>
      <c r="H307" s="71" t="n">
        <f aca="false">F307*G307</f>
        <v>0</v>
      </c>
    </row>
    <row r="308" customFormat="false" ht="16.5" hidden="false" customHeight="false" outlineLevel="0" collapsed="false">
      <c r="A308" s="65"/>
      <c r="B308" s="66"/>
      <c r="C308" s="67"/>
      <c r="D308" s="67"/>
      <c r="E308" s="68"/>
      <c r="F308" s="69"/>
      <c r="G308" s="70"/>
      <c r="H308" s="71" t="n">
        <f aca="false">F308*G308</f>
        <v>0</v>
      </c>
    </row>
    <row r="309" customFormat="false" ht="16.5" hidden="false" customHeight="false" outlineLevel="0" collapsed="false">
      <c r="A309" s="65"/>
      <c r="B309" s="66"/>
      <c r="C309" s="67"/>
      <c r="D309" s="67"/>
      <c r="E309" s="68"/>
      <c r="F309" s="69"/>
      <c r="G309" s="70"/>
      <c r="H309" s="71" t="n">
        <f aca="false">F309*G309</f>
        <v>0</v>
      </c>
    </row>
    <row r="310" customFormat="false" ht="16.5" hidden="false" customHeight="false" outlineLevel="0" collapsed="false">
      <c r="A310" s="65"/>
      <c r="B310" s="66"/>
      <c r="C310" s="67"/>
      <c r="D310" s="67"/>
      <c r="E310" s="68"/>
      <c r="F310" s="69"/>
      <c r="G310" s="70"/>
      <c r="H310" s="71" t="n">
        <f aca="false">F310*G310</f>
        <v>0</v>
      </c>
    </row>
    <row r="311" customFormat="false" ht="16.5" hidden="false" customHeight="false" outlineLevel="0" collapsed="false">
      <c r="A311" s="65"/>
      <c r="B311" s="66"/>
      <c r="C311" s="67"/>
      <c r="D311" s="67"/>
      <c r="E311" s="68"/>
      <c r="F311" s="69"/>
      <c r="G311" s="70"/>
      <c r="H311" s="71" t="n">
        <f aca="false">F311*G311</f>
        <v>0</v>
      </c>
    </row>
    <row r="312" customFormat="false" ht="16.5" hidden="false" customHeight="false" outlineLevel="0" collapsed="false">
      <c r="A312" s="65"/>
      <c r="B312" s="66"/>
      <c r="C312" s="67"/>
      <c r="D312" s="67"/>
      <c r="E312" s="68"/>
      <c r="F312" s="69"/>
      <c r="G312" s="70"/>
      <c r="H312" s="71" t="n">
        <f aca="false">F312*G312</f>
        <v>0</v>
      </c>
    </row>
    <row r="313" customFormat="false" ht="16.5" hidden="false" customHeight="false" outlineLevel="0" collapsed="false">
      <c r="A313" s="65"/>
      <c r="B313" s="66"/>
      <c r="C313" s="67"/>
      <c r="D313" s="67"/>
      <c r="E313" s="68"/>
      <c r="F313" s="69"/>
      <c r="G313" s="70"/>
      <c r="H313" s="71" t="n">
        <f aca="false">F313*G313</f>
        <v>0</v>
      </c>
    </row>
    <row r="314" customFormat="false" ht="16.5" hidden="false" customHeight="false" outlineLevel="0" collapsed="false">
      <c r="A314" s="65"/>
      <c r="B314" s="66"/>
      <c r="C314" s="67"/>
      <c r="D314" s="67"/>
      <c r="E314" s="68"/>
      <c r="F314" s="69"/>
      <c r="G314" s="70"/>
      <c r="H314" s="71" t="n">
        <f aca="false">F314*G314</f>
        <v>0</v>
      </c>
    </row>
    <row r="315" customFormat="false" ht="16.5" hidden="false" customHeight="false" outlineLevel="0" collapsed="false">
      <c r="A315" s="65"/>
      <c r="B315" s="66"/>
      <c r="C315" s="67"/>
      <c r="D315" s="67"/>
      <c r="E315" s="68"/>
      <c r="F315" s="69"/>
      <c r="G315" s="70"/>
      <c r="H315" s="71" t="n">
        <f aca="false">F315*G315</f>
        <v>0</v>
      </c>
    </row>
    <row r="316" customFormat="false" ht="16.5" hidden="false" customHeight="false" outlineLevel="0" collapsed="false">
      <c r="A316" s="65"/>
      <c r="B316" s="66"/>
      <c r="C316" s="67"/>
      <c r="D316" s="67"/>
      <c r="E316" s="68"/>
      <c r="F316" s="69"/>
      <c r="G316" s="70"/>
      <c r="H316" s="71" t="n">
        <f aca="false">F316*G316</f>
        <v>0</v>
      </c>
    </row>
    <row r="317" customFormat="false" ht="16.5" hidden="false" customHeight="false" outlineLevel="0" collapsed="false">
      <c r="A317" s="65"/>
      <c r="B317" s="66"/>
      <c r="C317" s="67"/>
      <c r="D317" s="67"/>
      <c r="E317" s="68"/>
      <c r="F317" s="69"/>
      <c r="G317" s="70"/>
      <c r="H317" s="71" t="n">
        <f aca="false">F317*G317</f>
        <v>0</v>
      </c>
    </row>
    <row r="318" customFormat="false" ht="16.5" hidden="false" customHeight="false" outlineLevel="0" collapsed="false">
      <c r="A318" s="65"/>
      <c r="B318" s="66"/>
      <c r="C318" s="67"/>
      <c r="D318" s="67"/>
      <c r="E318" s="68"/>
      <c r="F318" s="69"/>
      <c r="G318" s="70"/>
      <c r="H318" s="71" t="n">
        <f aca="false">F318*G318</f>
        <v>0</v>
      </c>
    </row>
    <row r="319" customFormat="false" ht="16.5" hidden="false" customHeight="false" outlineLevel="0" collapsed="false">
      <c r="E319" s="72" t="s">
        <v>44</v>
      </c>
      <c r="F319" s="73" t="n">
        <f aca="false">SUM(F280:F318)</f>
        <v>34130</v>
      </c>
      <c r="G319" s="74"/>
      <c r="H319" s="75" t="n">
        <f aca="false">SUM(H280:H318)</f>
        <v>1993.8</v>
      </c>
    </row>
    <row r="320" customFormat="false" ht="16.5" hidden="false" customHeight="false" outlineLevel="0" collapsed="false">
      <c r="E320" s="76"/>
      <c r="F320" s="77" t="s">
        <v>45</v>
      </c>
      <c r="G320" s="78" t="n">
        <f aca="false">AVERAGE(G280:G318)</f>
        <v>0.054</v>
      </c>
      <c r="H320" s="79"/>
    </row>
    <row r="321" customFormat="false" ht="16.5" hidden="false" customHeight="false" outlineLevel="0" collapsed="false">
      <c r="A321" s="61" t="s">
        <v>52</v>
      </c>
      <c r="B321" s="61"/>
    </row>
    <row r="322" customFormat="false" ht="16.5" hidden="false" customHeight="false" outlineLevel="0" collapsed="false">
      <c r="A322" s="61"/>
      <c r="B322" s="61"/>
    </row>
    <row r="323" customFormat="false" ht="16.5" hidden="false" customHeight="false" outlineLevel="0" collapsed="false">
      <c r="A323" s="62" t="s">
        <v>30</v>
      </c>
      <c r="B323" s="63" t="s">
        <v>31</v>
      </c>
      <c r="C323" s="63" t="s">
        <v>32</v>
      </c>
      <c r="D323" s="63" t="s">
        <v>33</v>
      </c>
      <c r="E323" s="63" t="s">
        <v>34</v>
      </c>
      <c r="F323" s="63" t="s">
        <v>35</v>
      </c>
      <c r="G323" s="63" t="s">
        <v>36</v>
      </c>
      <c r="H323" s="64" t="s">
        <v>37</v>
      </c>
    </row>
    <row r="324" customFormat="false" ht="16.5" hidden="false" customHeight="false" outlineLevel="0" collapsed="false">
      <c r="A324" s="65" t="n">
        <v>42592</v>
      </c>
      <c r="B324" s="66" t="s">
        <v>38</v>
      </c>
      <c r="C324" s="67" t="s">
        <v>39</v>
      </c>
      <c r="D324" s="67" t="n">
        <v>23665</v>
      </c>
      <c r="E324" s="68"/>
      <c r="F324" s="69" t="n">
        <v>2500</v>
      </c>
      <c r="G324" s="70" t="n">
        <v>0.05</v>
      </c>
      <c r="H324" s="71" t="n">
        <f aca="false">F324*G324</f>
        <v>125</v>
      </c>
    </row>
    <row r="325" customFormat="false" ht="16.5" hidden="false" customHeight="false" outlineLevel="0" collapsed="false">
      <c r="A325" s="65" t="n">
        <v>42594</v>
      </c>
      <c r="B325" s="66" t="s">
        <v>40</v>
      </c>
      <c r="C325" s="67" t="s">
        <v>41</v>
      </c>
      <c r="D325" s="67" t="n">
        <v>23668</v>
      </c>
      <c r="E325" s="68"/>
      <c r="F325" s="69" t="n">
        <v>23000</v>
      </c>
      <c r="G325" s="70" t="n">
        <v>0.042</v>
      </c>
      <c r="H325" s="71" t="n">
        <f aca="false">F325*G325</f>
        <v>966</v>
      </c>
    </row>
    <row r="326" customFormat="false" ht="16.5" hidden="false" customHeight="false" outlineLevel="0" collapsed="false">
      <c r="A326" s="65" t="n">
        <v>42597</v>
      </c>
      <c r="B326" s="66" t="s">
        <v>42</v>
      </c>
      <c r="C326" s="67" t="s">
        <v>43</v>
      </c>
      <c r="D326" s="67" t="n">
        <v>27000</v>
      </c>
      <c r="E326" s="68"/>
      <c r="F326" s="69" t="n">
        <v>2560</v>
      </c>
      <c r="G326" s="70" t="n">
        <v>0.04</v>
      </c>
      <c r="H326" s="71" t="n">
        <f aca="false">F326*G326</f>
        <v>102.4</v>
      </c>
    </row>
    <row r="327" customFormat="false" ht="16.5" hidden="false" customHeight="false" outlineLevel="0" collapsed="false">
      <c r="A327" s="65"/>
      <c r="B327" s="66"/>
      <c r="C327" s="67"/>
      <c r="D327" s="67"/>
      <c r="E327" s="68"/>
      <c r="F327" s="69"/>
      <c r="G327" s="70"/>
      <c r="H327" s="71" t="n">
        <f aca="false">F327*G327</f>
        <v>0</v>
      </c>
    </row>
    <row r="328" customFormat="false" ht="16.5" hidden="false" customHeight="false" outlineLevel="0" collapsed="false">
      <c r="A328" s="65"/>
      <c r="B328" s="66"/>
      <c r="C328" s="67"/>
      <c r="D328" s="67"/>
      <c r="E328" s="68"/>
      <c r="F328" s="69"/>
      <c r="G328" s="70"/>
      <c r="H328" s="71" t="n">
        <f aca="false">F328*G328</f>
        <v>0</v>
      </c>
    </row>
    <row r="329" customFormat="false" ht="16.5" hidden="false" customHeight="false" outlineLevel="0" collapsed="false">
      <c r="A329" s="65"/>
      <c r="B329" s="66"/>
      <c r="C329" s="67"/>
      <c r="D329" s="67"/>
      <c r="E329" s="68"/>
      <c r="F329" s="69"/>
      <c r="G329" s="70"/>
      <c r="H329" s="71" t="n">
        <f aca="false">F329*G329</f>
        <v>0</v>
      </c>
    </row>
    <row r="330" customFormat="false" ht="16.5" hidden="false" customHeight="false" outlineLevel="0" collapsed="false">
      <c r="A330" s="65"/>
      <c r="B330" s="66"/>
      <c r="C330" s="67"/>
      <c r="D330" s="67"/>
      <c r="E330" s="68"/>
      <c r="F330" s="69"/>
      <c r="G330" s="70"/>
      <c r="H330" s="71" t="n">
        <f aca="false">F330*G330</f>
        <v>0</v>
      </c>
    </row>
    <row r="331" customFormat="false" ht="16.5" hidden="false" customHeight="false" outlineLevel="0" collapsed="false">
      <c r="A331" s="65"/>
      <c r="B331" s="66"/>
      <c r="C331" s="67"/>
      <c r="D331" s="67"/>
      <c r="E331" s="68"/>
      <c r="F331" s="69"/>
      <c r="G331" s="70"/>
      <c r="H331" s="71" t="n">
        <f aca="false">F331*G331</f>
        <v>0</v>
      </c>
    </row>
    <row r="332" customFormat="false" ht="16.5" hidden="false" customHeight="false" outlineLevel="0" collapsed="false">
      <c r="A332" s="65"/>
      <c r="B332" s="66"/>
      <c r="C332" s="67"/>
      <c r="D332" s="67"/>
      <c r="E332" s="68"/>
      <c r="F332" s="69"/>
      <c r="G332" s="70"/>
      <c r="H332" s="71" t="n">
        <f aca="false">F332*G332</f>
        <v>0</v>
      </c>
    </row>
    <row r="333" customFormat="false" ht="16.5" hidden="false" customHeight="false" outlineLevel="0" collapsed="false">
      <c r="A333" s="65"/>
      <c r="B333" s="66"/>
      <c r="C333" s="67"/>
      <c r="D333" s="67"/>
      <c r="E333" s="68"/>
      <c r="F333" s="69"/>
      <c r="G333" s="70"/>
      <c r="H333" s="71" t="n">
        <f aca="false">F333*G333</f>
        <v>0</v>
      </c>
    </row>
    <row r="334" customFormat="false" ht="16.5" hidden="false" customHeight="false" outlineLevel="0" collapsed="false">
      <c r="A334" s="65"/>
      <c r="B334" s="66"/>
      <c r="C334" s="67"/>
      <c r="D334" s="67"/>
      <c r="E334" s="68"/>
      <c r="F334" s="69"/>
      <c r="G334" s="70"/>
      <c r="H334" s="71" t="n">
        <f aca="false">F334*G334</f>
        <v>0</v>
      </c>
    </row>
    <row r="335" customFormat="false" ht="16.5" hidden="false" customHeight="false" outlineLevel="0" collapsed="false">
      <c r="A335" s="65"/>
      <c r="B335" s="66"/>
      <c r="C335" s="67"/>
      <c r="D335" s="67"/>
      <c r="E335" s="68"/>
      <c r="F335" s="69"/>
      <c r="G335" s="70"/>
      <c r="H335" s="71" t="n">
        <f aca="false">F335*G335</f>
        <v>0</v>
      </c>
    </row>
    <row r="336" customFormat="false" ht="16.5" hidden="false" customHeight="false" outlineLevel="0" collapsed="false">
      <c r="A336" s="65"/>
      <c r="B336" s="66"/>
      <c r="C336" s="67"/>
      <c r="D336" s="67"/>
      <c r="E336" s="68"/>
      <c r="F336" s="69"/>
      <c r="G336" s="70"/>
      <c r="H336" s="71" t="n">
        <f aca="false">F336*G336</f>
        <v>0</v>
      </c>
    </row>
    <row r="337" customFormat="false" ht="16.5" hidden="false" customHeight="false" outlineLevel="0" collapsed="false">
      <c r="A337" s="65"/>
      <c r="B337" s="66"/>
      <c r="C337" s="67"/>
      <c r="D337" s="67"/>
      <c r="E337" s="68"/>
      <c r="F337" s="69"/>
      <c r="G337" s="70"/>
      <c r="H337" s="71" t="n">
        <f aca="false">F337*G337</f>
        <v>0</v>
      </c>
    </row>
    <row r="338" customFormat="false" ht="16.5" hidden="false" customHeight="false" outlineLevel="0" collapsed="false">
      <c r="A338" s="65"/>
      <c r="B338" s="66"/>
      <c r="C338" s="67"/>
      <c r="D338" s="67"/>
      <c r="E338" s="68"/>
      <c r="F338" s="69"/>
      <c r="G338" s="70"/>
      <c r="H338" s="71" t="n">
        <f aca="false">F338*G338</f>
        <v>0</v>
      </c>
    </row>
    <row r="339" customFormat="false" ht="16.5" hidden="false" customHeight="false" outlineLevel="0" collapsed="false">
      <c r="A339" s="65"/>
      <c r="B339" s="66"/>
      <c r="C339" s="67"/>
      <c r="D339" s="67"/>
      <c r="E339" s="68"/>
      <c r="F339" s="69"/>
      <c r="G339" s="70"/>
      <c r="H339" s="71" t="n">
        <f aca="false">F339*G339</f>
        <v>0</v>
      </c>
    </row>
    <row r="340" customFormat="false" ht="16.5" hidden="false" customHeight="false" outlineLevel="0" collapsed="false">
      <c r="A340" s="65"/>
      <c r="B340" s="66"/>
      <c r="C340" s="67"/>
      <c r="D340" s="67"/>
      <c r="E340" s="68"/>
      <c r="F340" s="69"/>
      <c r="G340" s="70"/>
      <c r="H340" s="71" t="n">
        <f aca="false">F340*G340</f>
        <v>0</v>
      </c>
    </row>
    <row r="341" customFormat="false" ht="16.5" hidden="false" customHeight="false" outlineLevel="0" collapsed="false">
      <c r="A341" s="65"/>
      <c r="B341" s="66"/>
      <c r="C341" s="67"/>
      <c r="D341" s="67"/>
      <c r="E341" s="68"/>
      <c r="F341" s="69"/>
      <c r="G341" s="70"/>
      <c r="H341" s="71" t="n">
        <f aca="false">F341*G341</f>
        <v>0</v>
      </c>
    </row>
    <row r="342" customFormat="false" ht="16.5" hidden="false" customHeight="false" outlineLevel="0" collapsed="false">
      <c r="A342" s="65"/>
      <c r="B342" s="66"/>
      <c r="C342" s="67"/>
      <c r="D342" s="67"/>
      <c r="E342" s="68"/>
      <c r="F342" s="69"/>
      <c r="G342" s="70"/>
      <c r="H342" s="71" t="n">
        <f aca="false">F342*G342</f>
        <v>0</v>
      </c>
    </row>
    <row r="343" customFormat="false" ht="16.5" hidden="false" customHeight="false" outlineLevel="0" collapsed="false">
      <c r="A343" s="65"/>
      <c r="B343" s="66"/>
      <c r="C343" s="67"/>
      <c r="D343" s="67"/>
      <c r="E343" s="68"/>
      <c r="F343" s="69"/>
      <c r="G343" s="70"/>
      <c r="H343" s="71" t="n">
        <f aca="false">F343*G343</f>
        <v>0</v>
      </c>
    </row>
    <row r="344" customFormat="false" ht="16.5" hidden="false" customHeight="false" outlineLevel="0" collapsed="false">
      <c r="A344" s="65"/>
      <c r="B344" s="66"/>
      <c r="C344" s="67"/>
      <c r="D344" s="67"/>
      <c r="E344" s="68"/>
      <c r="F344" s="69"/>
      <c r="G344" s="70"/>
      <c r="H344" s="71" t="n">
        <f aca="false">F344*G344</f>
        <v>0</v>
      </c>
    </row>
    <row r="345" customFormat="false" ht="16.5" hidden="false" customHeight="false" outlineLevel="0" collapsed="false">
      <c r="A345" s="65"/>
      <c r="B345" s="66"/>
      <c r="C345" s="67"/>
      <c r="D345" s="67"/>
      <c r="E345" s="68"/>
      <c r="F345" s="69"/>
      <c r="G345" s="70"/>
      <c r="H345" s="71" t="n">
        <f aca="false">F345*G345</f>
        <v>0</v>
      </c>
    </row>
    <row r="346" customFormat="false" ht="16.5" hidden="false" customHeight="false" outlineLevel="0" collapsed="false">
      <c r="A346" s="65"/>
      <c r="B346" s="66"/>
      <c r="C346" s="67"/>
      <c r="D346" s="67"/>
      <c r="E346" s="68"/>
      <c r="F346" s="69"/>
      <c r="G346" s="70"/>
      <c r="H346" s="71" t="n">
        <f aca="false">F346*G346</f>
        <v>0</v>
      </c>
    </row>
    <row r="347" customFormat="false" ht="16.5" hidden="false" customHeight="false" outlineLevel="0" collapsed="false">
      <c r="A347" s="65"/>
      <c r="B347" s="66"/>
      <c r="C347" s="67"/>
      <c r="D347" s="67"/>
      <c r="E347" s="68"/>
      <c r="F347" s="69"/>
      <c r="G347" s="70"/>
      <c r="H347" s="71" t="n">
        <f aca="false">F347*G347</f>
        <v>0</v>
      </c>
    </row>
    <row r="348" customFormat="false" ht="16.5" hidden="false" customHeight="false" outlineLevel="0" collapsed="false">
      <c r="A348" s="65"/>
      <c r="B348" s="66"/>
      <c r="C348" s="67"/>
      <c r="D348" s="67"/>
      <c r="E348" s="68"/>
      <c r="F348" s="69"/>
      <c r="G348" s="70"/>
      <c r="H348" s="71" t="n">
        <f aca="false">F348*G348</f>
        <v>0</v>
      </c>
    </row>
    <row r="349" customFormat="false" ht="16.5" hidden="false" customHeight="false" outlineLevel="0" collapsed="false">
      <c r="A349" s="65"/>
      <c r="B349" s="66"/>
      <c r="C349" s="67"/>
      <c r="D349" s="67"/>
      <c r="E349" s="68"/>
      <c r="F349" s="69"/>
      <c r="G349" s="70"/>
      <c r="H349" s="71" t="n">
        <f aca="false">F349*G349</f>
        <v>0</v>
      </c>
    </row>
    <row r="350" customFormat="false" ht="16.5" hidden="false" customHeight="false" outlineLevel="0" collapsed="false">
      <c r="A350" s="65"/>
      <c r="B350" s="66"/>
      <c r="C350" s="67"/>
      <c r="D350" s="67"/>
      <c r="E350" s="68"/>
      <c r="F350" s="69"/>
      <c r="G350" s="70"/>
      <c r="H350" s="71" t="n">
        <f aca="false">F350*G350</f>
        <v>0</v>
      </c>
    </row>
    <row r="351" customFormat="false" ht="16.5" hidden="false" customHeight="false" outlineLevel="0" collapsed="false">
      <c r="A351" s="65"/>
      <c r="B351" s="66"/>
      <c r="C351" s="67"/>
      <c r="D351" s="67"/>
      <c r="E351" s="68"/>
      <c r="F351" s="69"/>
      <c r="G351" s="70"/>
      <c r="H351" s="71" t="n">
        <f aca="false">F351*G351</f>
        <v>0</v>
      </c>
    </row>
    <row r="352" customFormat="false" ht="16.5" hidden="false" customHeight="false" outlineLevel="0" collapsed="false">
      <c r="A352" s="65"/>
      <c r="B352" s="66"/>
      <c r="C352" s="67"/>
      <c r="D352" s="67"/>
      <c r="E352" s="68"/>
      <c r="F352" s="69"/>
      <c r="G352" s="70"/>
      <c r="H352" s="71" t="n">
        <f aca="false">F352*G352</f>
        <v>0</v>
      </c>
    </row>
    <row r="353" customFormat="false" ht="16.5" hidden="false" customHeight="false" outlineLevel="0" collapsed="false">
      <c r="A353" s="65"/>
      <c r="B353" s="66"/>
      <c r="C353" s="67"/>
      <c r="D353" s="67"/>
      <c r="E353" s="68"/>
      <c r="F353" s="69"/>
      <c r="G353" s="70"/>
      <c r="H353" s="71" t="n">
        <f aca="false">F353*G353</f>
        <v>0</v>
      </c>
    </row>
    <row r="354" customFormat="false" ht="16.5" hidden="false" customHeight="false" outlineLevel="0" collapsed="false">
      <c r="A354" s="65"/>
      <c r="B354" s="66"/>
      <c r="C354" s="67"/>
      <c r="D354" s="67"/>
      <c r="E354" s="68"/>
      <c r="F354" s="69"/>
      <c r="G354" s="70"/>
      <c r="H354" s="71" t="n">
        <f aca="false">F354*G354</f>
        <v>0</v>
      </c>
    </row>
    <row r="355" customFormat="false" ht="16.5" hidden="false" customHeight="false" outlineLevel="0" collapsed="false">
      <c r="A355" s="65"/>
      <c r="B355" s="66"/>
      <c r="C355" s="67"/>
      <c r="D355" s="67"/>
      <c r="E355" s="68"/>
      <c r="F355" s="69"/>
      <c r="G355" s="70"/>
      <c r="H355" s="71" t="n">
        <f aca="false">F355*G355</f>
        <v>0</v>
      </c>
    </row>
    <row r="356" customFormat="false" ht="16.5" hidden="false" customHeight="false" outlineLevel="0" collapsed="false">
      <c r="A356" s="65"/>
      <c r="B356" s="66"/>
      <c r="C356" s="67"/>
      <c r="D356" s="67"/>
      <c r="E356" s="68"/>
      <c r="F356" s="69"/>
      <c r="G356" s="70"/>
      <c r="H356" s="71" t="n">
        <f aca="false">F356*G356</f>
        <v>0</v>
      </c>
    </row>
    <row r="357" customFormat="false" ht="16.5" hidden="false" customHeight="false" outlineLevel="0" collapsed="false">
      <c r="A357" s="65"/>
      <c r="B357" s="66"/>
      <c r="C357" s="67"/>
      <c r="D357" s="67"/>
      <c r="E357" s="68"/>
      <c r="F357" s="69"/>
      <c r="G357" s="70"/>
      <c r="H357" s="71" t="n">
        <f aca="false">F357*G357</f>
        <v>0</v>
      </c>
    </row>
    <row r="358" customFormat="false" ht="16.5" hidden="false" customHeight="false" outlineLevel="0" collapsed="false">
      <c r="A358" s="65"/>
      <c r="B358" s="66"/>
      <c r="C358" s="67"/>
      <c r="D358" s="67"/>
      <c r="E358" s="68"/>
      <c r="F358" s="69"/>
      <c r="G358" s="70"/>
      <c r="H358" s="71" t="n">
        <f aca="false">F358*G358</f>
        <v>0</v>
      </c>
    </row>
    <row r="359" customFormat="false" ht="16.5" hidden="false" customHeight="false" outlineLevel="0" collapsed="false">
      <c r="A359" s="65"/>
      <c r="B359" s="66"/>
      <c r="C359" s="67"/>
      <c r="D359" s="67"/>
      <c r="E359" s="68"/>
      <c r="F359" s="69"/>
      <c r="G359" s="70"/>
      <c r="H359" s="71" t="n">
        <f aca="false">F359*G359</f>
        <v>0</v>
      </c>
    </row>
    <row r="360" customFormat="false" ht="16.5" hidden="false" customHeight="false" outlineLevel="0" collapsed="false">
      <c r="A360" s="65"/>
      <c r="B360" s="66"/>
      <c r="C360" s="67"/>
      <c r="D360" s="67"/>
      <c r="E360" s="68"/>
      <c r="F360" s="69"/>
      <c r="G360" s="70"/>
      <c r="H360" s="71" t="n">
        <f aca="false">F360*G360</f>
        <v>0</v>
      </c>
    </row>
    <row r="361" customFormat="false" ht="16.5" hidden="false" customHeight="false" outlineLevel="0" collapsed="false">
      <c r="A361" s="65"/>
      <c r="B361" s="66"/>
      <c r="C361" s="67"/>
      <c r="D361" s="67"/>
      <c r="E361" s="68"/>
      <c r="F361" s="69"/>
      <c r="G361" s="70"/>
      <c r="H361" s="71" t="n">
        <f aca="false">F361*G361</f>
        <v>0</v>
      </c>
    </row>
    <row r="362" customFormat="false" ht="16.5" hidden="false" customHeight="false" outlineLevel="0" collapsed="false">
      <c r="A362" s="65"/>
      <c r="B362" s="66"/>
      <c r="C362" s="67"/>
      <c r="D362" s="67"/>
      <c r="E362" s="68"/>
      <c r="F362" s="69"/>
      <c r="G362" s="70"/>
      <c r="H362" s="71" t="n">
        <f aca="false">F362*G362</f>
        <v>0</v>
      </c>
    </row>
    <row r="363" customFormat="false" ht="16.5" hidden="false" customHeight="false" outlineLevel="0" collapsed="false">
      <c r="E363" s="72" t="s">
        <v>44</v>
      </c>
      <c r="F363" s="73" t="n">
        <f aca="false">SUM(F324:F362)</f>
        <v>28060</v>
      </c>
      <c r="G363" s="74"/>
      <c r="H363" s="75" t="n">
        <f aca="false">SUM(H324:H362)</f>
        <v>1193.4</v>
      </c>
    </row>
    <row r="364" customFormat="false" ht="16.5" hidden="false" customHeight="false" outlineLevel="0" collapsed="false">
      <c r="E364" s="76"/>
      <c r="F364" s="77" t="s">
        <v>45</v>
      </c>
      <c r="G364" s="78" t="n">
        <f aca="false">AVERAGE(G324:G362)</f>
        <v>0.044</v>
      </c>
      <c r="H364" s="79"/>
    </row>
    <row r="365" customFormat="false" ht="16.5" hidden="false" customHeight="false" outlineLevel="0" collapsed="false">
      <c r="A365" s="61" t="s">
        <v>53</v>
      </c>
      <c r="B365" s="61"/>
    </row>
    <row r="366" customFormat="false" ht="16.5" hidden="false" customHeight="false" outlineLevel="0" collapsed="false">
      <c r="A366" s="61"/>
      <c r="B366" s="61"/>
    </row>
    <row r="367" customFormat="false" ht="16.5" hidden="false" customHeight="false" outlineLevel="0" collapsed="false">
      <c r="A367" s="62" t="s">
        <v>30</v>
      </c>
      <c r="B367" s="63" t="s">
        <v>31</v>
      </c>
      <c r="C367" s="63" t="s">
        <v>32</v>
      </c>
      <c r="D367" s="63" t="s">
        <v>33</v>
      </c>
      <c r="E367" s="63" t="s">
        <v>34</v>
      </c>
      <c r="F367" s="63" t="s">
        <v>35</v>
      </c>
      <c r="G367" s="63" t="s">
        <v>36</v>
      </c>
      <c r="H367" s="64" t="s">
        <v>37</v>
      </c>
    </row>
    <row r="368" customFormat="false" ht="16.5" hidden="false" customHeight="false" outlineLevel="0" collapsed="false">
      <c r="A368" s="65" t="n">
        <v>42623</v>
      </c>
      <c r="B368" s="66" t="s">
        <v>38</v>
      </c>
      <c r="C368" s="67" t="s">
        <v>39</v>
      </c>
      <c r="D368" s="67" t="n">
        <v>23665</v>
      </c>
      <c r="E368" s="68"/>
      <c r="F368" s="69" t="n">
        <v>2500</v>
      </c>
      <c r="G368" s="70" t="n">
        <v>0.07</v>
      </c>
      <c r="H368" s="71" t="n">
        <f aca="false">F368*G368</f>
        <v>175</v>
      </c>
    </row>
    <row r="369" customFormat="false" ht="16.5" hidden="false" customHeight="false" outlineLevel="0" collapsed="false">
      <c r="A369" s="65" t="n">
        <v>42625</v>
      </c>
      <c r="B369" s="66" t="s">
        <v>40</v>
      </c>
      <c r="C369" s="67" t="s">
        <v>41</v>
      </c>
      <c r="D369" s="67" t="n">
        <v>23668</v>
      </c>
      <c r="E369" s="68"/>
      <c r="F369" s="69" t="n">
        <v>25800</v>
      </c>
      <c r="G369" s="70" t="n">
        <v>0.045</v>
      </c>
      <c r="H369" s="71" t="n">
        <f aca="false">F369*G369</f>
        <v>1161</v>
      </c>
    </row>
    <row r="370" customFormat="false" ht="16.5" hidden="false" customHeight="false" outlineLevel="0" collapsed="false">
      <c r="A370" s="65" t="n">
        <v>42628</v>
      </c>
      <c r="B370" s="66" t="s">
        <v>42</v>
      </c>
      <c r="C370" s="67" t="s">
        <v>43</v>
      </c>
      <c r="D370" s="67" t="n">
        <v>27000</v>
      </c>
      <c r="E370" s="68"/>
      <c r="F370" s="69" t="n">
        <v>2000</v>
      </c>
      <c r="G370" s="70" t="n">
        <v>0.04</v>
      </c>
      <c r="H370" s="71" t="n">
        <f aca="false">F370*G370</f>
        <v>80</v>
      </c>
    </row>
    <row r="371" customFormat="false" ht="16.5" hidden="false" customHeight="false" outlineLevel="0" collapsed="false">
      <c r="A371" s="65"/>
      <c r="B371" s="66"/>
      <c r="C371" s="67"/>
      <c r="D371" s="67"/>
      <c r="E371" s="68"/>
      <c r="F371" s="69"/>
      <c r="G371" s="70"/>
      <c r="H371" s="71" t="n">
        <f aca="false">F371*G371</f>
        <v>0</v>
      </c>
    </row>
    <row r="372" customFormat="false" ht="16.5" hidden="false" customHeight="false" outlineLevel="0" collapsed="false">
      <c r="A372" s="65"/>
      <c r="B372" s="66"/>
      <c r="C372" s="67"/>
      <c r="D372" s="67"/>
      <c r="E372" s="68"/>
      <c r="F372" s="69"/>
      <c r="G372" s="70"/>
      <c r="H372" s="71" t="n">
        <f aca="false">F372*G372</f>
        <v>0</v>
      </c>
    </row>
    <row r="373" customFormat="false" ht="16.5" hidden="false" customHeight="false" outlineLevel="0" collapsed="false">
      <c r="A373" s="65"/>
      <c r="B373" s="66"/>
      <c r="C373" s="67"/>
      <c r="D373" s="67"/>
      <c r="E373" s="68"/>
      <c r="F373" s="69"/>
      <c r="G373" s="70"/>
      <c r="H373" s="71" t="n">
        <f aca="false">F373*G373</f>
        <v>0</v>
      </c>
    </row>
    <row r="374" customFormat="false" ht="16.5" hidden="false" customHeight="false" outlineLevel="0" collapsed="false">
      <c r="A374" s="65"/>
      <c r="B374" s="66"/>
      <c r="C374" s="67"/>
      <c r="D374" s="67"/>
      <c r="E374" s="68"/>
      <c r="F374" s="69"/>
      <c r="G374" s="70"/>
      <c r="H374" s="71" t="n">
        <f aca="false">F374*G374</f>
        <v>0</v>
      </c>
    </row>
    <row r="375" customFormat="false" ht="16.5" hidden="false" customHeight="false" outlineLevel="0" collapsed="false">
      <c r="A375" s="65"/>
      <c r="B375" s="66"/>
      <c r="C375" s="67"/>
      <c r="D375" s="67"/>
      <c r="E375" s="68"/>
      <c r="F375" s="69"/>
      <c r="G375" s="70"/>
      <c r="H375" s="71" t="n">
        <f aca="false">F375*G375</f>
        <v>0</v>
      </c>
    </row>
    <row r="376" customFormat="false" ht="16.5" hidden="false" customHeight="false" outlineLevel="0" collapsed="false">
      <c r="A376" s="65"/>
      <c r="B376" s="66"/>
      <c r="C376" s="67"/>
      <c r="D376" s="67"/>
      <c r="E376" s="68"/>
      <c r="F376" s="69"/>
      <c r="G376" s="70"/>
      <c r="H376" s="71" t="n">
        <f aca="false">F376*G376</f>
        <v>0</v>
      </c>
    </row>
    <row r="377" customFormat="false" ht="16.5" hidden="false" customHeight="false" outlineLevel="0" collapsed="false">
      <c r="A377" s="65"/>
      <c r="B377" s="66"/>
      <c r="C377" s="67"/>
      <c r="D377" s="67"/>
      <c r="E377" s="68"/>
      <c r="F377" s="69"/>
      <c r="G377" s="70"/>
      <c r="H377" s="71" t="n">
        <f aca="false">F377*G377</f>
        <v>0</v>
      </c>
    </row>
    <row r="378" customFormat="false" ht="16.5" hidden="false" customHeight="false" outlineLevel="0" collapsed="false">
      <c r="A378" s="65"/>
      <c r="B378" s="66"/>
      <c r="C378" s="67"/>
      <c r="D378" s="67"/>
      <c r="E378" s="68"/>
      <c r="F378" s="69"/>
      <c r="G378" s="70"/>
      <c r="H378" s="71" t="n">
        <f aca="false">F378*G378</f>
        <v>0</v>
      </c>
    </row>
    <row r="379" customFormat="false" ht="16.5" hidden="false" customHeight="false" outlineLevel="0" collapsed="false">
      <c r="A379" s="65"/>
      <c r="B379" s="66"/>
      <c r="C379" s="67"/>
      <c r="D379" s="67"/>
      <c r="E379" s="68"/>
      <c r="F379" s="69"/>
      <c r="G379" s="70"/>
      <c r="H379" s="71" t="n">
        <f aca="false">F379*G379</f>
        <v>0</v>
      </c>
    </row>
    <row r="380" customFormat="false" ht="16.5" hidden="false" customHeight="false" outlineLevel="0" collapsed="false">
      <c r="A380" s="65"/>
      <c r="B380" s="66"/>
      <c r="C380" s="67"/>
      <c r="D380" s="67"/>
      <c r="E380" s="68"/>
      <c r="F380" s="69"/>
      <c r="G380" s="70"/>
      <c r="H380" s="71" t="n">
        <f aca="false">F380*G380</f>
        <v>0</v>
      </c>
    </row>
    <row r="381" customFormat="false" ht="16.5" hidden="false" customHeight="false" outlineLevel="0" collapsed="false">
      <c r="A381" s="65"/>
      <c r="B381" s="66"/>
      <c r="C381" s="67"/>
      <c r="D381" s="67"/>
      <c r="E381" s="68"/>
      <c r="F381" s="69"/>
      <c r="G381" s="70"/>
      <c r="H381" s="71" t="n">
        <f aca="false">F381*G381</f>
        <v>0</v>
      </c>
    </row>
    <row r="382" customFormat="false" ht="16.5" hidden="false" customHeight="false" outlineLevel="0" collapsed="false">
      <c r="A382" s="65"/>
      <c r="B382" s="66"/>
      <c r="C382" s="67"/>
      <c r="D382" s="67"/>
      <c r="E382" s="68"/>
      <c r="F382" s="69"/>
      <c r="G382" s="70"/>
      <c r="H382" s="71" t="n">
        <f aca="false">F382*G382</f>
        <v>0</v>
      </c>
    </row>
    <row r="383" customFormat="false" ht="16.5" hidden="false" customHeight="false" outlineLevel="0" collapsed="false">
      <c r="A383" s="65"/>
      <c r="B383" s="66"/>
      <c r="C383" s="67"/>
      <c r="D383" s="67"/>
      <c r="E383" s="68"/>
      <c r="F383" s="69"/>
      <c r="G383" s="70"/>
      <c r="H383" s="71" t="n">
        <f aca="false">F383*G383</f>
        <v>0</v>
      </c>
    </row>
    <row r="384" customFormat="false" ht="16.5" hidden="false" customHeight="false" outlineLevel="0" collapsed="false">
      <c r="A384" s="65"/>
      <c r="B384" s="66"/>
      <c r="C384" s="67"/>
      <c r="D384" s="67"/>
      <c r="E384" s="68"/>
      <c r="F384" s="69"/>
      <c r="G384" s="70"/>
      <c r="H384" s="71" t="n">
        <f aca="false">F384*G384</f>
        <v>0</v>
      </c>
    </row>
    <row r="385" customFormat="false" ht="16.5" hidden="false" customHeight="false" outlineLevel="0" collapsed="false">
      <c r="A385" s="65"/>
      <c r="B385" s="66"/>
      <c r="C385" s="67"/>
      <c r="D385" s="67"/>
      <c r="E385" s="68"/>
      <c r="F385" s="69"/>
      <c r="G385" s="70"/>
      <c r="H385" s="71" t="n">
        <f aca="false">F385*G385</f>
        <v>0</v>
      </c>
    </row>
    <row r="386" customFormat="false" ht="16.5" hidden="false" customHeight="false" outlineLevel="0" collapsed="false">
      <c r="A386" s="65"/>
      <c r="B386" s="66"/>
      <c r="C386" s="67"/>
      <c r="D386" s="67"/>
      <c r="E386" s="68"/>
      <c r="F386" s="69"/>
      <c r="G386" s="70"/>
      <c r="H386" s="71" t="n">
        <f aca="false">F386*G386</f>
        <v>0</v>
      </c>
    </row>
    <row r="387" customFormat="false" ht="16.5" hidden="false" customHeight="false" outlineLevel="0" collapsed="false">
      <c r="A387" s="65"/>
      <c r="B387" s="66"/>
      <c r="C387" s="67"/>
      <c r="D387" s="67"/>
      <c r="E387" s="68"/>
      <c r="F387" s="69"/>
      <c r="G387" s="70"/>
      <c r="H387" s="71" t="n">
        <f aca="false">F387*G387</f>
        <v>0</v>
      </c>
    </row>
    <row r="388" customFormat="false" ht="16.5" hidden="false" customHeight="false" outlineLevel="0" collapsed="false">
      <c r="A388" s="65"/>
      <c r="B388" s="66"/>
      <c r="C388" s="67"/>
      <c r="D388" s="67"/>
      <c r="E388" s="68"/>
      <c r="F388" s="69"/>
      <c r="G388" s="70"/>
      <c r="H388" s="71" t="n">
        <f aca="false">F388*G388</f>
        <v>0</v>
      </c>
    </row>
    <row r="389" customFormat="false" ht="16.5" hidden="false" customHeight="false" outlineLevel="0" collapsed="false">
      <c r="A389" s="65"/>
      <c r="B389" s="66"/>
      <c r="C389" s="67"/>
      <c r="D389" s="67"/>
      <c r="E389" s="68"/>
      <c r="F389" s="69"/>
      <c r="G389" s="70"/>
      <c r="H389" s="71" t="n">
        <f aca="false">F389*G389</f>
        <v>0</v>
      </c>
    </row>
    <row r="390" customFormat="false" ht="16.5" hidden="false" customHeight="false" outlineLevel="0" collapsed="false">
      <c r="A390" s="65"/>
      <c r="B390" s="66"/>
      <c r="C390" s="67"/>
      <c r="D390" s="67"/>
      <c r="E390" s="68"/>
      <c r="F390" s="69"/>
      <c r="G390" s="70"/>
      <c r="H390" s="71" t="n">
        <f aca="false">F390*G390</f>
        <v>0</v>
      </c>
    </row>
    <row r="391" customFormat="false" ht="16.5" hidden="false" customHeight="false" outlineLevel="0" collapsed="false">
      <c r="A391" s="65"/>
      <c r="B391" s="66"/>
      <c r="C391" s="67"/>
      <c r="D391" s="67"/>
      <c r="E391" s="68"/>
      <c r="F391" s="69"/>
      <c r="G391" s="70"/>
      <c r="H391" s="71" t="n">
        <f aca="false">F391*G391</f>
        <v>0</v>
      </c>
    </row>
    <row r="392" customFormat="false" ht="16.5" hidden="false" customHeight="false" outlineLevel="0" collapsed="false">
      <c r="A392" s="65"/>
      <c r="B392" s="66"/>
      <c r="C392" s="67"/>
      <c r="D392" s="67"/>
      <c r="E392" s="68"/>
      <c r="F392" s="69"/>
      <c r="G392" s="70"/>
      <c r="H392" s="71" t="n">
        <f aca="false">F392*G392</f>
        <v>0</v>
      </c>
    </row>
    <row r="393" customFormat="false" ht="16.5" hidden="false" customHeight="false" outlineLevel="0" collapsed="false">
      <c r="A393" s="65"/>
      <c r="B393" s="66"/>
      <c r="C393" s="67"/>
      <c r="D393" s="67"/>
      <c r="E393" s="68"/>
      <c r="F393" s="69"/>
      <c r="G393" s="70"/>
      <c r="H393" s="71" t="n">
        <f aca="false">F393*G393</f>
        <v>0</v>
      </c>
    </row>
    <row r="394" customFormat="false" ht="16.5" hidden="false" customHeight="false" outlineLevel="0" collapsed="false">
      <c r="A394" s="65"/>
      <c r="B394" s="66"/>
      <c r="C394" s="67"/>
      <c r="D394" s="67"/>
      <c r="E394" s="68"/>
      <c r="F394" s="69"/>
      <c r="G394" s="70"/>
      <c r="H394" s="71" t="n">
        <f aca="false">F394*G394</f>
        <v>0</v>
      </c>
    </row>
    <row r="395" customFormat="false" ht="16.5" hidden="false" customHeight="false" outlineLevel="0" collapsed="false">
      <c r="A395" s="65"/>
      <c r="B395" s="66"/>
      <c r="C395" s="67"/>
      <c r="D395" s="67"/>
      <c r="E395" s="68"/>
      <c r="F395" s="69"/>
      <c r="G395" s="70"/>
      <c r="H395" s="71" t="n">
        <f aca="false">F395*G395</f>
        <v>0</v>
      </c>
    </row>
    <row r="396" customFormat="false" ht="16.5" hidden="false" customHeight="false" outlineLevel="0" collapsed="false">
      <c r="A396" s="65"/>
      <c r="B396" s="66"/>
      <c r="C396" s="67"/>
      <c r="D396" s="67"/>
      <c r="E396" s="68"/>
      <c r="F396" s="69"/>
      <c r="G396" s="70"/>
      <c r="H396" s="71" t="n">
        <f aca="false">F396*G396</f>
        <v>0</v>
      </c>
    </row>
    <row r="397" customFormat="false" ht="16.5" hidden="false" customHeight="false" outlineLevel="0" collapsed="false">
      <c r="A397" s="65"/>
      <c r="B397" s="66"/>
      <c r="C397" s="67"/>
      <c r="D397" s="67"/>
      <c r="E397" s="68"/>
      <c r="F397" s="69"/>
      <c r="G397" s="70"/>
      <c r="H397" s="71" t="n">
        <f aca="false">F397*G397</f>
        <v>0</v>
      </c>
    </row>
    <row r="398" customFormat="false" ht="16.5" hidden="false" customHeight="false" outlineLevel="0" collapsed="false">
      <c r="A398" s="65"/>
      <c r="B398" s="66"/>
      <c r="C398" s="67"/>
      <c r="D398" s="67"/>
      <c r="E398" s="68"/>
      <c r="F398" s="69"/>
      <c r="G398" s="70"/>
      <c r="H398" s="71" t="n">
        <f aca="false">F398*G398</f>
        <v>0</v>
      </c>
    </row>
    <row r="399" customFormat="false" ht="16.5" hidden="false" customHeight="false" outlineLevel="0" collapsed="false">
      <c r="A399" s="65"/>
      <c r="B399" s="66"/>
      <c r="C399" s="67"/>
      <c r="D399" s="67"/>
      <c r="E399" s="68"/>
      <c r="F399" s="69"/>
      <c r="G399" s="70"/>
      <c r="H399" s="71" t="n">
        <f aca="false">F399*G399</f>
        <v>0</v>
      </c>
    </row>
    <row r="400" customFormat="false" ht="16.5" hidden="false" customHeight="false" outlineLevel="0" collapsed="false">
      <c r="A400" s="65"/>
      <c r="B400" s="66"/>
      <c r="C400" s="67"/>
      <c r="D400" s="67"/>
      <c r="E400" s="68"/>
      <c r="F400" s="69"/>
      <c r="G400" s="70"/>
      <c r="H400" s="71" t="n">
        <f aca="false">F400*G400</f>
        <v>0</v>
      </c>
    </row>
    <row r="401" customFormat="false" ht="16.5" hidden="false" customHeight="false" outlineLevel="0" collapsed="false">
      <c r="A401" s="65"/>
      <c r="B401" s="66"/>
      <c r="C401" s="67"/>
      <c r="D401" s="67"/>
      <c r="E401" s="68"/>
      <c r="F401" s="69"/>
      <c r="G401" s="70"/>
      <c r="H401" s="71" t="n">
        <f aca="false">F401*G401</f>
        <v>0</v>
      </c>
    </row>
    <row r="402" customFormat="false" ht="16.5" hidden="false" customHeight="false" outlineLevel="0" collapsed="false">
      <c r="A402" s="65"/>
      <c r="B402" s="66"/>
      <c r="C402" s="67"/>
      <c r="D402" s="67"/>
      <c r="E402" s="68"/>
      <c r="F402" s="69"/>
      <c r="G402" s="70"/>
      <c r="H402" s="71" t="n">
        <f aca="false">F402*G402</f>
        <v>0</v>
      </c>
    </row>
    <row r="403" customFormat="false" ht="16.5" hidden="false" customHeight="false" outlineLevel="0" collapsed="false">
      <c r="A403" s="65"/>
      <c r="B403" s="66"/>
      <c r="C403" s="67"/>
      <c r="D403" s="67"/>
      <c r="E403" s="68"/>
      <c r="F403" s="69"/>
      <c r="G403" s="70"/>
      <c r="H403" s="71" t="n">
        <f aca="false">F403*G403</f>
        <v>0</v>
      </c>
    </row>
    <row r="404" customFormat="false" ht="16.5" hidden="false" customHeight="false" outlineLevel="0" collapsed="false">
      <c r="A404" s="65"/>
      <c r="B404" s="66"/>
      <c r="C404" s="67"/>
      <c r="D404" s="67"/>
      <c r="E404" s="68"/>
      <c r="F404" s="69"/>
      <c r="G404" s="70"/>
      <c r="H404" s="71" t="n">
        <f aca="false">F404*G404</f>
        <v>0</v>
      </c>
    </row>
    <row r="405" customFormat="false" ht="16.5" hidden="false" customHeight="false" outlineLevel="0" collapsed="false">
      <c r="A405" s="65"/>
      <c r="B405" s="66"/>
      <c r="C405" s="67"/>
      <c r="D405" s="67"/>
      <c r="E405" s="68"/>
      <c r="F405" s="69"/>
      <c r="G405" s="70"/>
      <c r="H405" s="71" t="n">
        <f aca="false">F405*G405</f>
        <v>0</v>
      </c>
    </row>
    <row r="406" customFormat="false" ht="16.5" hidden="false" customHeight="false" outlineLevel="0" collapsed="false">
      <c r="A406" s="65"/>
      <c r="B406" s="66"/>
      <c r="C406" s="67"/>
      <c r="D406" s="67"/>
      <c r="E406" s="68"/>
      <c r="F406" s="69"/>
      <c r="G406" s="70"/>
      <c r="H406" s="71" t="n">
        <f aca="false">F406*G406</f>
        <v>0</v>
      </c>
    </row>
    <row r="407" customFormat="false" ht="16.5" hidden="false" customHeight="false" outlineLevel="0" collapsed="false">
      <c r="E407" s="72" t="s">
        <v>44</v>
      </c>
      <c r="F407" s="73" t="n">
        <f aca="false">SUM(F368:F406)</f>
        <v>30300</v>
      </c>
      <c r="G407" s="74"/>
      <c r="H407" s="75" t="n">
        <f aca="false">SUM(H368:H406)</f>
        <v>1416</v>
      </c>
    </row>
    <row r="408" customFormat="false" ht="16.5" hidden="false" customHeight="false" outlineLevel="0" collapsed="false">
      <c r="E408" s="76"/>
      <c r="F408" s="77" t="s">
        <v>45</v>
      </c>
      <c r="G408" s="78" t="n">
        <f aca="false">AVERAGE(G368:G406)</f>
        <v>0.0516666666666667</v>
      </c>
      <c r="H408" s="79"/>
    </row>
    <row r="409" customFormat="false" ht="16.5" hidden="false" customHeight="false" outlineLevel="0" collapsed="false">
      <c r="A409" s="61" t="s">
        <v>54</v>
      </c>
      <c r="B409" s="61"/>
    </row>
    <row r="410" customFormat="false" ht="16.5" hidden="false" customHeight="false" outlineLevel="0" collapsed="false">
      <c r="A410" s="61"/>
      <c r="B410" s="61"/>
    </row>
    <row r="411" customFormat="false" ht="16.5" hidden="false" customHeight="false" outlineLevel="0" collapsed="false">
      <c r="A411" s="62" t="s">
        <v>30</v>
      </c>
      <c r="B411" s="63" t="s">
        <v>31</v>
      </c>
      <c r="C411" s="63" t="s">
        <v>32</v>
      </c>
      <c r="D411" s="63" t="s">
        <v>33</v>
      </c>
      <c r="E411" s="63" t="s">
        <v>34</v>
      </c>
      <c r="F411" s="63" t="s">
        <v>35</v>
      </c>
      <c r="G411" s="63" t="s">
        <v>36</v>
      </c>
      <c r="H411" s="64" t="s">
        <v>37</v>
      </c>
    </row>
    <row r="412" customFormat="false" ht="16.5" hidden="false" customHeight="false" outlineLevel="0" collapsed="false">
      <c r="A412" s="65" t="n">
        <v>42653</v>
      </c>
      <c r="B412" s="66" t="s">
        <v>38</v>
      </c>
      <c r="C412" s="67" t="s">
        <v>39</v>
      </c>
      <c r="D412" s="67" t="n">
        <v>23665</v>
      </c>
      <c r="E412" s="68"/>
      <c r="F412" s="69" t="n">
        <v>3110</v>
      </c>
      <c r="G412" s="70" t="n">
        <v>0.06</v>
      </c>
      <c r="H412" s="71" t="n">
        <f aca="false">F412*G412</f>
        <v>186.6</v>
      </c>
    </row>
    <row r="413" customFormat="false" ht="16.5" hidden="false" customHeight="false" outlineLevel="0" collapsed="false">
      <c r="A413" s="65" t="n">
        <v>42655</v>
      </c>
      <c r="B413" s="66" t="s">
        <v>40</v>
      </c>
      <c r="C413" s="67" t="s">
        <v>41</v>
      </c>
      <c r="D413" s="67" t="n">
        <v>23668</v>
      </c>
      <c r="E413" s="68"/>
      <c r="F413" s="69" t="n">
        <v>30000</v>
      </c>
      <c r="G413" s="70" t="n">
        <v>0.04</v>
      </c>
      <c r="H413" s="71" t="n">
        <f aca="false">F413*G413</f>
        <v>1200</v>
      </c>
    </row>
    <row r="414" customFormat="false" ht="16.5" hidden="false" customHeight="false" outlineLevel="0" collapsed="false">
      <c r="A414" s="65" t="n">
        <v>42658</v>
      </c>
      <c r="B414" s="66" t="s">
        <v>42</v>
      </c>
      <c r="C414" s="67" t="s">
        <v>43</v>
      </c>
      <c r="D414" s="67" t="n">
        <v>27000</v>
      </c>
      <c r="E414" s="68"/>
      <c r="F414" s="69" t="n">
        <v>2120</v>
      </c>
      <c r="G414" s="70" t="n">
        <v>0.055</v>
      </c>
      <c r="H414" s="71" t="n">
        <f aca="false">F414*G414</f>
        <v>116.6</v>
      </c>
    </row>
    <row r="415" customFormat="false" ht="16.5" hidden="false" customHeight="false" outlineLevel="0" collapsed="false">
      <c r="A415" s="65"/>
      <c r="B415" s="66"/>
      <c r="C415" s="67"/>
      <c r="D415" s="67"/>
      <c r="E415" s="68"/>
      <c r="F415" s="69"/>
      <c r="G415" s="70"/>
      <c r="H415" s="71" t="n">
        <f aca="false">F415*G415</f>
        <v>0</v>
      </c>
    </row>
    <row r="416" customFormat="false" ht="16.5" hidden="false" customHeight="false" outlineLevel="0" collapsed="false">
      <c r="A416" s="65"/>
      <c r="B416" s="66"/>
      <c r="C416" s="67"/>
      <c r="D416" s="67"/>
      <c r="E416" s="68"/>
      <c r="F416" s="69"/>
      <c r="G416" s="70"/>
      <c r="H416" s="71" t="n">
        <f aca="false">F416*G416</f>
        <v>0</v>
      </c>
    </row>
    <row r="417" customFormat="false" ht="16.5" hidden="false" customHeight="false" outlineLevel="0" collapsed="false">
      <c r="A417" s="65"/>
      <c r="B417" s="66"/>
      <c r="C417" s="67"/>
      <c r="D417" s="67"/>
      <c r="E417" s="68"/>
      <c r="F417" s="69"/>
      <c r="G417" s="70"/>
      <c r="H417" s="71" t="n">
        <f aca="false">F417*G417</f>
        <v>0</v>
      </c>
    </row>
    <row r="418" customFormat="false" ht="16.5" hidden="false" customHeight="false" outlineLevel="0" collapsed="false">
      <c r="A418" s="65"/>
      <c r="B418" s="66"/>
      <c r="C418" s="67"/>
      <c r="D418" s="67"/>
      <c r="E418" s="68"/>
      <c r="F418" s="69"/>
      <c r="G418" s="70"/>
      <c r="H418" s="71" t="n">
        <f aca="false">F418*G418</f>
        <v>0</v>
      </c>
    </row>
    <row r="419" customFormat="false" ht="16.5" hidden="false" customHeight="false" outlineLevel="0" collapsed="false">
      <c r="A419" s="65"/>
      <c r="B419" s="66"/>
      <c r="C419" s="67"/>
      <c r="D419" s="67"/>
      <c r="E419" s="68"/>
      <c r="F419" s="69"/>
      <c r="G419" s="70"/>
      <c r="H419" s="71" t="n">
        <f aca="false">F419*G419</f>
        <v>0</v>
      </c>
    </row>
    <row r="420" customFormat="false" ht="16.5" hidden="false" customHeight="false" outlineLevel="0" collapsed="false">
      <c r="A420" s="65"/>
      <c r="B420" s="66"/>
      <c r="C420" s="67"/>
      <c r="D420" s="67"/>
      <c r="E420" s="68"/>
      <c r="F420" s="69"/>
      <c r="G420" s="70"/>
      <c r="H420" s="71" t="n">
        <f aca="false">F420*G420</f>
        <v>0</v>
      </c>
    </row>
    <row r="421" customFormat="false" ht="16.5" hidden="false" customHeight="false" outlineLevel="0" collapsed="false">
      <c r="A421" s="65"/>
      <c r="B421" s="66"/>
      <c r="C421" s="67"/>
      <c r="D421" s="67"/>
      <c r="E421" s="68"/>
      <c r="F421" s="69"/>
      <c r="G421" s="70"/>
      <c r="H421" s="71" t="n">
        <f aca="false">F421*G421</f>
        <v>0</v>
      </c>
    </row>
    <row r="422" customFormat="false" ht="16.5" hidden="false" customHeight="false" outlineLevel="0" collapsed="false">
      <c r="A422" s="65"/>
      <c r="B422" s="66"/>
      <c r="C422" s="67"/>
      <c r="D422" s="67"/>
      <c r="E422" s="68"/>
      <c r="F422" s="69"/>
      <c r="G422" s="70"/>
      <c r="H422" s="71" t="n">
        <f aca="false">F422*G422</f>
        <v>0</v>
      </c>
    </row>
    <row r="423" customFormat="false" ht="16.5" hidden="false" customHeight="false" outlineLevel="0" collapsed="false">
      <c r="A423" s="65"/>
      <c r="B423" s="66"/>
      <c r="C423" s="67"/>
      <c r="D423" s="67"/>
      <c r="E423" s="68"/>
      <c r="F423" s="69"/>
      <c r="G423" s="70"/>
      <c r="H423" s="71" t="n">
        <f aca="false">F423*G423</f>
        <v>0</v>
      </c>
    </row>
    <row r="424" customFormat="false" ht="16.5" hidden="false" customHeight="false" outlineLevel="0" collapsed="false">
      <c r="A424" s="65"/>
      <c r="B424" s="66"/>
      <c r="C424" s="67"/>
      <c r="D424" s="67"/>
      <c r="E424" s="68"/>
      <c r="F424" s="69"/>
      <c r="G424" s="70"/>
      <c r="H424" s="71" t="n">
        <f aca="false">F424*G424</f>
        <v>0</v>
      </c>
    </row>
    <row r="425" customFormat="false" ht="16.5" hidden="false" customHeight="false" outlineLevel="0" collapsed="false">
      <c r="A425" s="65"/>
      <c r="B425" s="66"/>
      <c r="C425" s="67"/>
      <c r="D425" s="67"/>
      <c r="E425" s="68"/>
      <c r="F425" s="69"/>
      <c r="G425" s="70"/>
      <c r="H425" s="71" t="n">
        <f aca="false">F425*G425</f>
        <v>0</v>
      </c>
    </row>
    <row r="426" customFormat="false" ht="16.5" hidden="false" customHeight="false" outlineLevel="0" collapsed="false">
      <c r="A426" s="65"/>
      <c r="B426" s="66"/>
      <c r="C426" s="67"/>
      <c r="D426" s="67"/>
      <c r="E426" s="68"/>
      <c r="F426" s="69"/>
      <c r="G426" s="70"/>
      <c r="H426" s="71" t="n">
        <f aca="false">F426*G426</f>
        <v>0</v>
      </c>
    </row>
    <row r="427" customFormat="false" ht="16.5" hidden="false" customHeight="false" outlineLevel="0" collapsed="false">
      <c r="A427" s="65"/>
      <c r="B427" s="66"/>
      <c r="C427" s="67"/>
      <c r="D427" s="67"/>
      <c r="E427" s="68"/>
      <c r="F427" s="69"/>
      <c r="G427" s="70"/>
      <c r="H427" s="71" t="n">
        <f aca="false">F427*G427</f>
        <v>0</v>
      </c>
    </row>
    <row r="428" customFormat="false" ht="16.5" hidden="false" customHeight="false" outlineLevel="0" collapsed="false">
      <c r="A428" s="65"/>
      <c r="B428" s="66"/>
      <c r="C428" s="67"/>
      <c r="D428" s="67"/>
      <c r="E428" s="68"/>
      <c r="F428" s="69"/>
      <c r="G428" s="70"/>
      <c r="H428" s="71" t="n">
        <f aca="false">F428*G428</f>
        <v>0</v>
      </c>
    </row>
    <row r="429" customFormat="false" ht="16.5" hidden="false" customHeight="false" outlineLevel="0" collapsed="false">
      <c r="A429" s="65"/>
      <c r="B429" s="66"/>
      <c r="C429" s="67"/>
      <c r="D429" s="67"/>
      <c r="E429" s="68"/>
      <c r="F429" s="69"/>
      <c r="G429" s="70"/>
      <c r="H429" s="71" t="n">
        <f aca="false">F429*G429</f>
        <v>0</v>
      </c>
    </row>
    <row r="430" customFormat="false" ht="16.5" hidden="false" customHeight="false" outlineLevel="0" collapsed="false">
      <c r="A430" s="65"/>
      <c r="B430" s="66"/>
      <c r="C430" s="67"/>
      <c r="D430" s="67"/>
      <c r="E430" s="68"/>
      <c r="F430" s="69"/>
      <c r="G430" s="70"/>
      <c r="H430" s="71" t="n">
        <f aca="false">F430*G430</f>
        <v>0</v>
      </c>
    </row>
    <row r="431" customFormat="false" ht="16.5" hidden="false" customHeight="false" outlineLevel="0" collapsed="false">
      <c r="A431" s="65"/>
      <c r="B431" s="66"/>
      <c r="C431" s="67"/>
      <c r="D431" s="67"/>
      <c r="E431" s="68"/>
      <c r="F431" s="69"/>
      <c r="G431" s="70"/>
      <c r="H431" s="71" t="n">
        <f aca="false">F431*G431</f>
        <v>0</v>
      </c>
    </row>
    <row r="432" customFormat="false" ht="16.5" hidden="false" customHeight="false" outlineLevel="0" collapsed="false">
      <c r="A432" s="65"/>
      <c r="B432" s="66"/>
      <c r="C432" s="67"/>
      <c r="D432" s="67"/>
      <c r="E432" s="68"/>
      <c r="F432" s="69"/>
      <c r="G432" s="70"/>
      <c r="H432" s="71" t="n">
        <f aca="false">F432*G432</f>
        <v>0</v>
      </c>
    </row>
    <row r="433" customFormat="false" ht="16.5" hidden="false" customHeight="false" outlineLevel="0" collapsed="false">
      <c r="A433" s="65"/>
      <c r="B433" s="66"/>
      <c r="C433" s="67"/>
      <c r="D433" s="67"/>
      <c r="E433" s="68"/>
      <c r="F433" s="69"/>
      <c r="G433" s="70"/>
      <c r="H433" s="71" t="n">
        <f aca="false">F433*G433</f>
        <v>0</v>
      </c>
    </row>
    <row r="434" customFormat="false" ht="16.5" hidden="false" customHeight="false" outlineLevel="0" collapsed="false">
      <c r="A434" s="65"/>
      <c r="B434" s="66"/>
      <c r="C434" s="67"/>
      <c r="D434" s="67"/>
      <c r="E434" s="68"/>
      <c r="F434" s="69"/>
      <c r="G434" s="70"/>
      <c r="H434" s="71" t="n">
        <f aca="false">F434*G434</f>
        <v>0</v>
      </c>
    </row>
    <row r="435" customFormat="false" ht="16.5" hidden="false" customHeight="false" outlineLevel="0" collapsed="false">
      <c r="A435" s="65"/>
      <c r="B435" s="66"/>
      <c r="C435" s="67"/>
      <c r="D435" s="67"/>
      <c r="E435" s="68"/>
      <c r="F435" s="69"/>
      <c r="G435" s="70"/>
      <c r="H435" s="71" t="n">
        <f aca="false">F435*G435</f>
        <v>0</v>
      </c>
    </row>
    <row r="436" customFormat="false" ht="16.5" hidden="false" customHeight="false" outlineLevel="0" collapsed="false">
      <c r="A436" s="65"/>
      <c r="B436" s="66"/>
      <c r="C436" s="67"/>
      <c r="D436" s="67"/>
      <c r="E436" s="68"/>
      <c r="F436" s="69"/>
      <c r="G436" s="70"/>
      <c r="H436" s="71" t="n">
        <f aca="false">F436*G436</f>
        <v>0</v>
      </c>
    </row>
    <row r="437" customFormat="false" ht="16.5" hidden="false" customHeight="false" outlineLevel="0" collapsed="false">
      <c r="A437" s="65"/>
      <c r="B437" s="66"/>
      <c r="C437" s="67"/>
      <c r="D437" s="67"/>
      <c r="E437" s="68"/>
      <c r="F437" s="69"/>
      <c r="G437" s="70"/>
      <c r="H437" s="71" t="n">
        <f aca="false">F437*G437</f>
        <v>0</v>
      </c>
    </row>
    <row r="438" customFormat="false" ht="16.5" hidden="false" customHeight="false" outlineLevel="0" collapsed="false">
      <c r="A438" s="65"/>
      <c r="B438" s="66"/>
      <c r="C438" s="67"/>
      <c r="D438" s="67"/>
      <c r="E438" s="68"/>
      <c r="F438" s="69"/>
      <c r="G438" s="70"/>
      <c r="H438" s="71" t="n">
        <f aca="false">F438*G438</f>
        <v>0</v>
      </c>
    </row>
    <row r="439" customFormat="false" ht="16.5" hidden="false" customHeight="false" outlineLevel="0" collapsed="false">
      <c r="A439" s="65"/>
      <c r="B439" s="66"/>
      <c r="C439" s="67"/>
      <c r="D439" s="67"/>
      <c r="E439" s="68"/>
      <c r="F439" s="69"/>
      <c r="G439" s="70"/>
      <c r="H439" s="71" t="n">
        <f aca="false">F439*G439</f>
        <v>0</v>
      </c>
    </row>
    <row r="440" customFormat="false" ht="16.5" hidden="false" customHeight="false" outlineLevel="0" collapsed="false">
      <c r="A440" s="65"/>
      <c r="B440" s="66"/>
      <c r="C440" s="67"/>
      <c r="D440" s="67"/>
      <c r="E440" s="68"/>
      <c r="F440" s="69"/>
      <c r="G440" s="70"/>
      <c r="H440" s="71" t="n">
        <f aca="false">F440*G440</f>
        <v>0</v>
      </c>
    </row>
    <row r="441" customFormat="false" ht="16.5" hidden="false" customHeight="false" outlineLevel="0" collapsed="false">
      <c r="A441" s="65"/>
      <c r="B441" s="66"/>
      <c r="C441" s="67"/>
      <c r="D441" s="67"/>
      <c r="E441" s="68"/>
      <c r="F441" s="69"/>
      <c r="G441" s="70"/>
      <c r="H441" s="71" t="n">
        <f aca="false">F441*G441</f>
        <v>0</v>
      </c>
    </row>
    <row r="442" customFormat="false" ht="16.5" hidden="false" customHeight="false" outlineLevel="0" collapsed="false">
      <c r="A442" s="65"/>
      <c r="B442" s="66"/>
      <c r="C442" s="67"/>
      <c r="D442" s="67"/>
      <c r="E442" s="68"/>
      <c r="F442" s="69"/>
      <c r="G442" s="70"/>
      <c r="H442" s="71" t="n">
        <f aca="false">F442*G442</f>
        <v>0</v>
      </c>
    </row>
    <row r="443" customFormat="false" ht="16.5" hidden="false" customHeight="false" outlineLevel="0" collapsed="false">
      <c r="A443" s="65"/>
      <c r="B443" s="66"/>
      <c r="C443" s="67"/>
      <c r="D443" s="67"/>
      <c r="E443" s="68"/>
      <c r="F443" s="69"/>
      <c r="G443" s="70"/>
      <c r="H443" s="71" t="n">
        <f aca="false">F443*G443</f>
        <v>0</v>
      </c>
    </row>
    <row r="444" customFormat="false" ht="16.5" hidden="false" customHeight="false" outlineLevel="0" collapsed="false">
      <c r="A444" s="65"/>
      <c r="B444" s="66"/>
      <c r="C444" s="67"/>
      <c r="D444" s="67"/>
      <c r="E444" s="68"/>
      <c r="F444" s="69"/>
      <c r="G444" s="70"/>
      <c r="H444" s="71" t="n">
        <f aca="false">F444*G444</f>
        <v>0</v>
      </c>
    </row>
    <row r="445" customFormat="false" ht="16.5" hidden="false" customHeight="false" outlineLevel="0" collapsed="false">
      <c r="A445" s="65"/>
      <c r="B445" s="66"/>
      <c r="C445" s="67"/>
      <c r="D445" s="67"/>
      <c r="E445" s="68"/>
      <c r="F445" s="69"/>
      <c r="G445" s="70"/>
      <c r="H445" s="71" t="n">
        <f aca="false">F445*G445</f>
        <v>0</v>
      </c>
    </row>
    <row r="446" customFormat="false" ht="16.5" hidden="false" customHeight="false" outlineLevel="0" collapsed="false">
      <c r="A446" s="65"/>
      <c r="B446" s="66"/>
      <c r="C446" s="67"/>
      <c r="D446" s="67"/>
      <c r="E446" s="68"/>
      <c r="F446" s="69"/>
      <c r="G446" s="70"/>
      <c r="H446" s="71" t="n">
        <f aca="false">F446*G446</f>
        <v>0</v>
      </c>
    </row>
    <row r="447" customFormat="false" ht="16.5" hidden="false" customHeight="false" outlineLevel="0" collapsed="false">
      <c r="A447" s="65"/>
      <c r="B447" s="66"/>
      <c r="C447" s="67"/>
      <c r="D447" s="67"/>
      <c r="E447" s="68"/>
      <c r="F447" s="69"/>
      <c r="G447" s="70"/>
      <c r="H447" s="71" t="n">
        <f aca="false">F447*G447</f>
        <v>0</v>
      </c>
    </row>
    <row r="448" customFormat="false" ht="16.5" hidden="false" customHeight="false" outlineLevel="0" collapsed="false">
      <c r="A448" s="65"/>
      <c r="B448" s="66"/>
      <c r="C448" s="67"/>
      <c r="D448" s="67"/>
      <c r="E448" s="68"/>
      <c r="F448" s="69"/>
      <c r="G448" s="70"/>
      <c r="H448" s="71" t="n">
        <f aca="false">F448*G448</f>
        <v>0</v>
      </c>
    </row>
    <row r="449" customFormat="false" ht="16.5" hidden="false" customHeight="false" outlineLevel="0" collapsed="false">
      <c r="A449" s="65"/>
      <c r="B449" s="66"/>
      <c r="C449" s="67"/>
      <c r="D449" s="67"/>
      <c r="E449" s="68"/>
      <c r="F449" s="69"/>
      <c r="G449" s="70"/>
      <c r="H449" s="71" t="n">
        <f aca="false">F449*G449</f>
        <v>0</v>
      </c>
    </row>
    <row r="450" customFormat="false" ht="16.5" hidden="false" customHeight="false" outlineLevel="0" collapsed="false">
      <c r="A450" s="65"/>
      <c r="B450" s="66"/>
      <c r="C450" s="67"/>
      <c r="D450" s="67"/>
      <c r="E450" s="68"/>
      <c r="F450" s="69"/>
      <c r="G450" s="70"/>
      <c r="H450" s="71" t="n">
        <f aca="false">F450*G450</f>
        <v>0</v>
      </c>
    </row>
    <row r="451" customFormat="false" ht="16.5" hidden="false" customHeight="false" outlineLevel="0" collapsed="false">
      <c r="E451" s="72" t="s">
        <v>44</v>
      </c>
      <c r="F451" s="73" t="n">
        <f aca="false">SUM(F412:F450)</f>
        <v>35230</v>
      </c>
      <c r="G451" s="74"/>
      <c r="H451" s="75" t="n">
        <f aca="false">SUM(H412:H450)</f>
        <v>1503.2</v>
      </c>
    </row>
    <row r="452" customFormat="false" ht="16.5" hidden="false" customHeight="false" outlineLevel="0" collapsed="false">
      <c r="E452" s="76"/>
      <c r="F452" s="77" t="s">
        <v>45</v>
      </c>
      <c r="G452" s="78" t="n">
        <f aca="false">AVERAGE(G412:G450)</f>
        <v>0.0516666666666667</v>
      </c>
      <c r="H452" s="79"/>
    </row>
    <row r="453" customFormat="false" ht="16.5" hidden="false" customHeight="false" outlineLevel="0" collapsed="false">
      <c r="A453" s="61" t="s">
        <v>55</v>
      </c>
      <c r="B453" s="61"/>
    </row>
    <row r="454" customFormat="false" ht="16.5" hidden="false" customHeight="false" outlineLevel="0" collapsed="false">
      <c r="A454" s="61"/>
      <c r="B454" s="61"/>
    </row>
    <row r="455" customFormat="false" ht="16.5" hidden="false" customHeight="false" outlineLevel="0" collapsed="false">
      <c r="A455" s="62" t="s">
        <v>30</v>
      </c>
      <c r="B455" s="63" t="s">
        <v>31</v>
      </c>
      <c r="C455" s="63" t="s">
        <v>32</v>
      </c>
      <c r="D455" s="63" t="s">
        <v>33</v>
      </c>
      <c r="E455" s="63" t="s">
        <v>34</v>
      </c>
      <c r="F455" s="63" t="s">
        <v>35</v>
      </c>
      <c r="G455" s="63" t="s">
        <v>36</v>
      </c>
      <c r="H455" s="64" t="s">
        <v>37</v>
      </c>
    </row>
    <row r="456" customFormat="false" ht="16.5" hidden="false" customHeight="false" outlineLevel="0" collapsed="false">
      <c r="A456" s="65" t="n">
        <v>42677</v>
      </c>
      <c r="B456" s="66" t="s">
        <v>38</v>
      </c>
      <c r="C456" s="67" t="s">
        <v>39</v>
      </c>
      <c r="D456" s="67" t="n">
        <v>23665</v>
      </c>
      <c r="E456" s="68"/>
      <c r="F456" s="69" t="n">
        <v>2600</v>
      </c>
      <c r="G456" s="70" t="n">
        <v>0.06</v>
      </c>
      <c r="H456" s="71" t="n">
        <f aca="false">F456*G456</f>
        <v>156</v>
      </c>
    </row>
    <row r="457" customFormat="false" ht="16.5" hidden="false" customHeight="false" outlineLevel="0" collapsed="false">
      <c r="A457" s="65" t="n">
        <v>42689</v>
      </c>
      <c r="B457" s="66" t="s">
        <v>40</v>
      </c>
      <c r="C457" s="67" t="s">
        <v>41</v>
      </c>
      <c r="D457" s="67" t="n">
        <v>23668</v>
      </c>
      <c r="E457" s="68"/>
      <c r="F457" s="69" t="n">
        <v>29500</v>
      </c>
      <c r="G457" s="70" t="n">
        <v>0.04</v>
      </c>
      <c r="H457" s="71" t="n">
        <f aca="false">F457*G457</f>
        <v>1180</v>
      </c>
    </row>
    <row r="458" customFormat="false" ht="16.5" hidden="false" customHeight="false" outlineLevel="0" collapsed="false">
      <c r="A458" s="65" t="n">
        <v>42701</v>
      </c>
      <c r="B458" s="66" t="s">
        <v>42</v>
      </c>
      <c r="C458" s="67" t="s">
        <v>43</v>
      </c>
      <c r="D458" s="67" t="n">
        <v>27000</v>
      </c>
      <c r="E458" s="68"/>
      <c r="F458" s="69" t="n">
        <v>3000</v>
      </c>
      <c r="G458" s="70" t="n">
        <v>0.05</v>
      </c>
      <c r="H458" s="71" t="n">
        <f aca="false">F458*G458</f>
        <v>150</v>
      </c>
    </row>
    <row r="459" customFormat="false" ht="16.5" hidden="false" customHeight="false" outlineLevel="0" collapsed="false">
      <c r="A459" s="65"/>
      <c r="B459" s="66"/>
      <c r="C459" s="67"/>
      <c r="D459" s="67"/>
      <c r="E459" s="68"/>
      <c r="F459" s="69"/>
      <c r="G459" s="70"/>
      <c r="H459" s="71" t="n">
        <f aca="false">F459*G459</f>
        <v>0</v>
      </c>
    </row>
    <row r="460" customFormat="false" ht="16.5" hidden="false" customHeight="false" outlineLevel="0" collapsed="false">
      <c r="A460" s="65"/>
      <c r="B460" s="66"/>
      <c r="C460" s="67"/>
      <c r="D460" s="67"/>
      <c r="E460" s="68"/>
      <c r="F460" s="69"/>
      <c r="G460" s="70"/>
      <c r="H460" s="71" t="n">
        <f aca="false">F460*G460</f>
        <v>0</v>
      </c>
    </row>
    <row r="461" customFormat="false" ht="16.5" hidden="false" customHeight="false" outlineLevel="0" collapsed="false">
      <c r="A461" s="65"/>
      <c r="B461" s="66"/>
      <c r="C461" s="67"/>
      <c r="D461" s="67"/>
      <c r="E461" s="68"/>
      <c r="F461" s="69"/>
      <c r="G461" s="70"/>
      <c r="H461" s="71" t="n">
        <f aca="false">F461*G461</f>
        <v>0</v>
      </c>
    </row>
    <row r="462" customFormat="false" ht="16.5" hidden="false" customHeight="false" outlineLevel="0" collapsed="false">
      <c r="A462" s="65"/>
      <c r="B462" s="66"/>
      <c r="C462" s="67"/>
      <c r="D462" s="67"/>
      <c r="E462" s="68"/>
      <c r="F462" s="69"/>
      <c r="G462" s="70"/>
      <c r="H462" s="71" t="n">
        <f aca="false">F462*G462</f>
        <v>0</v>
      </c>
    </row>
    <row r="463" customFormat="false" ht="16.5" hidden="false" customHeight="false" outlineLevel="0" collapsed="false">
      <c r="A463" s="65"/>
      <c r="B463" s="66"/>
      <c r="C463" s="67"/>
      <c r="D463" s="67"/>
      <c r="E463" s="68"/>
      <c r="F463" s="69"/>
      <c r="G463" s="70"/>
      <c r="H463" s="71" t="n">
        <f aca="false">F463*G463</f>
        <v>0</v>
      </c>
    </row>
    <row r="464" customFormat="false" ht="16.5" hidden="false" customHeight="false" outlineLevel="0" collapsed="false">
      <c r="A464" s="65"/>
      <c r="B464" s="66"/>
      <c r="C464" s="67"/>
      <c r="D464" s="67"/>
      <c r="E464" s="68"/>
      <c r="F464" s="69"/>
      <c r="G464" s="70"/>
      <c r="H464" s="71" t="n">
        <f aca="false">F464*G464</f>
        <v>0</v>
      </c>
    </row>
    <row r="465" customFormat="false" ht="16.5" hidden="false" customHeight="false" outlineLevel="0" collapsed="false">
      <c r="A465" s="65"/>
      <c r="B465" s="66"/>
      <c r="C465" s="67"/>
      <c r="D465" s="67"/>
      <c r="E465" s="68"/>
      <c r="F465" s="69"/>
      <c r="G465" s="70"/>
      <c r="H465" s="71" t="n">
        <f aca="false">F465*G465</f>
        <v>0</v>
      </c>
    </row>
    <row r="466" customFormat="false" ht="16.5" hidden="false" customHeight="false" outlineLevel="0" collapsed="false">
      <c r="A466" s="65"/>
      <c r="B466" s="66"/>
      <c r="C466" s="67"/>
      <c r="D466" s="67"/>
      <c r="E466" s="68"/>
      <c r="F466" s="69"/>
      <c r="G466" s="70"/>
      <c r="H466" s="71" t="n">
        <f aca="false">F466*G466</f>
        <v>0</v>
      </c>
    </row>
    <row r="467" customFormat="false" ht="16.5" hidden="false" customHeight="false" outlineLevel="0" collapsed="false">
      <c r="A467" s="65"/>
      <c r="B467" s="66"/>
      <c r="C467" s="67"/>
      <c r="D467" s="67"/>
      <c r="E467" s="68"/>
      <c r="F467" s="69"/>
      <c r="G467" s="70"/>
      <c r="H467" s="71" t="n">
        <f aca="false">F467*G467</f>
        <v>0</v>
      </c>
    </row>
    <row r="468" customFormat="false" ht="16.5" hidden="false" customHeight="false" outlineLevel="0" collapsed="false">
      <c r="A468" s="65"/>
      <c r="B468" s="66"/>
      <c r="C468" s="67"/>
      <c r="D468" s="67"/>
      <c r="E468" s="68"/>
      <c r="F468" s="69"/>
      <c r="G468" s="70"/>
      <c r="H468" s="71" t="n">
        <f aca="false">F468*G468</f>
        <v>0</v>
      </c>
    </row>
    <row r="469" customFormat="false" ht="16.5" hidden="false" customHeight="false" outlineLevel="0" collapsed="false">
      <c r="A469" s="65"/>
      <c r="B469" s="66"/>
      <c r="C469" s="67"/>
      <c r="D469" s="67"/>
      <c r="E469" s="68"/>
      <c r="F469" s="69"/>
      <c r="G469" s="70"/>
      <c r="H469" s="71" t="n">
        <f aca="false">F469*G469</f>
        <v>0</v>
      </c>
    </row>
    <row r="470" customFormat="false" ht="16.5" hidden="false" customHeight="false" outlineLevel="0" collapsed="false">
      <c r="A470" s="65"/>
      <c r="B470" s="66"/>
      <c r="C470" s="67"/>
      <c r="D470" s="67"/>
      <c r="E470" s="68"/>
      <c r="F470" s="69"/>
      <c r="G470" s="70"/>
      <c r="H470" s="71" t="n">
        <f aca="false">F470*G470</f>
        <v>0</v>
      </c>
    </row>
    <row r="471" customFormat="false" ht="16.5" hidden="false" customHeight="false" outlineLevel="0" collapsed="false">
      <c r="A471" s="65"/>
      <c r="B471" s="66"/>
      <c r="C471" s="67"/>
      <c r="D471" s="67"/>
      <c r="E471" s="68"/>
      <c r="F471" s="69"/>
      <c r="G471" s="70"/>
      <c r="H471" s="71" t="n">
        <f aca="false">F471*G471</f>
        <v>0</v>
      </c>
    </row>
    <row r="472" customFormat="false" ht="16.5" hidden="false" customHeight="false" outlineLevel="0" collapsed="false">
      <c r="A472" s="65"/>
      <c r="B472" s="66"/>
      <c r="C472" s="67"/>
      <c r="D472" s="67"/>
      <c r="E472" s="68"/>
      <c r="F472" s="69"/>
      <c r="G472" s="70"/>
      <c r="H472" s="71" t="n">
        <f aca="false">F472*G472</f>
        <v>0</v>
      </c>
    </row>
    <row r="473" customFormat="false" ht="16.5" hidden="false" customHeight="false" outlineLevel="0" collapsed="false">
      <c r="A473" s="65"/>
      <c r="B473" s="66"/>
      <c r="C473" s="67"/>
      <c r="D473" s="67"/>
      <c r="E473" s="68"/>
      <c r="F473" s="69"/>
      <c r="G473" s="70"/>
      <c r="H473" s="71" t="n">
        <f aca="false">F473*G473</f>
        <v>0</v>
      </c>
    </row>
    <row r="474" customFormat="false" ht="16.5" hidden="false" customHeight="false" outlineLevel="0" collapsed="false">
      <c r="A474" s="65"/>
      <c r="B474" s="66"/>
      <c r="C474" s="67"/>
      <c r="D474" s="67"/>
      <c r="E474" s="68"/>
      <c r="F474" s="69"/>
      <c r="G474" s="70"/>
      <c r="H474" s="71" t="n">
        <f aca="false">F474*G474</f>
        <v>0</v>
      </c>
    </row>
    <row r="475" customFormat="false" ht="16.5" hidden="false" customHeight="false" outlineLevel="0" collapsed="false">
      <c r="A475" s="65"/>
      <c r="B475" s="66"/>
      <c r="C475" s="67"/>
      <c r="D475" s="67"/>
      <c r="E475" s="68"/>
      <c r="F475" s="69"/>
      <c r="G475" s="70"/>
      <c r="H475" s="71" t="n">
        <f aca="false">F475*G475</f>
        <v>0</v>
      </c>
    </row>
    <row r="476" customFormat="false" ht="16.5" hidden="false" customHeight="false" outlineLevel="0" collapsed="false">
      <c r="A476" s="65"/>
      <c r="B476" s="66"/>
      <c r="C476" s="67"/>
      <c r="D476" s="67"/>
      <c r="E476" s="68"/>
      <c r="F476" s="69"/>
      <c r="G476" s="70"/>
      <c r="H476" s="71" t="n">
        <f aca="false">F476*G476</f>
        <v>0</v>
      </c>
    </row>
    <row r="477" customFormat="false" ht="16.5" hidden="false" customHeight="false" outlineLevel="0" collapsed="false">
      <c r="A477" s="65"/>
      <c r="B477" s="66"/>
      <c r="C477" s="67"/>
      <c r="D477" s="67"/>
      <c r="E477" s="68"/>
      <c r="F477" s="69"/>
      <c r="G477" s="70"/>
      <c r="H477" s="71" t="n">
        <f aca="false">F477*G477</f>
        <v>0</v>
      </c>
    </row>
    <row r="478" customFormat="false" ht="16.5" hidden="false" customHeight="false" outlineLevel="0" collapsed="false">
      <c r="A478" s="65"/>
      <c r="B478" s="66"/>
      <c r="C478" s="67"/>
      <c r="D478" s="67"/>
      <c r="E478" s="68"/>
      <c r="F478" s="69"/>
      <c r="G478" s="70"/>
      <c r="H478" s="71" t="n">
        <f aca="false">F478*G478</f>
        <v>0</v>
      </c>
    </row>
    <row r="479" customFormat="false" ht="16.5" hidden="false" customHeight="false" outlineLevel="0" collapsed="false">
      <c r="A479" s="65"/>
      <c r="B479" s="66"/>
      <c r="C479" s="67"/>
      <c r="D479" s="67"/>
      <c r="E479" s="68"/>
      <c r="F479" s="69"/>
      <c r="G479" s="70"/>
      <c r="H479" s="71" t="n">
        <f aca="false">F479*G479</f>
        <v>0</v>
      </c>
    </row>
    <row r="480" customFormat="false" ht="16.5" hidden="false" customHeight="false" outlineLevel="0" collapsed="false">
      <c r="A480" s="65"/>
      <c r="B480" s="66"/>
      <c r="C480" s="67"/>
      <c r="D480" s="67"/>
      <c r="E480" s="68"/>
      <c r="F480" s="69"/>
      <c r="G480" s="70"/>
      <c r="H480" s="71" t="n">
        <f aca="false">F480*G480</f>
        <v>0</v>
      </c>
    </row>
    <row r="481" customFormat="false" ht="16.5" hidden="false" customHeight="false" outlineLevel="0" collapsed="false">
      <c r="A481" s="65"/>
      <c r="B481" s="66"/>
      <c r="C481" s="67"/>
      <c r="D481" s="67"/>
      <c r="E481" s="68"/>
      <c r="F481" s="69"/>
      <c r="G481" s="70"/>
      <c r="H481" s="71" t="n">
        <f aca="false">F481*G481</f>
        <v>0</v>
      </c>
    </row>
    <row r="482" customFormat="false" ht="16.5" hidden="false" customHeight="false" outlineLevel="0" collapsed="false">
      <c r="A482" s="65"/>
      <c r="B482" s="66"/>
      <c r="C482" s="67"/>
      <c r="D482" s="67"/>
      <c r="E482" s="68"/>
      <c r="F482" s="69"/>
      <c r="G482" s="70"/>
      <c r="H482" s="71" t="n">
        <f aca="false">F482*G482</f>
        <v>0</v>
      </c>
    </row>
    <row r="483" customFormat="false" ht="16.5" hidden="false" customHeight="false" outlineLevel="0" collapsed="false">
      <c r="A483" s="65"/>
      <c r="B483" s="66"/>
      <c r="C483" s="67"/>
      <c r="D483" s="67"/>
      <c r="E483" s="68"/>
      <c r="F483" s="69"/>
      <c r="G483" s="70"/>
      <c r="H483" s="71" t="n">
        <f aca="false">F483*G483</f>
        <v>0</v>
      </c>
    </row>
    <row r="484" customFormat="false" ht="16.5" hidden="false" customHeight="false" outlineLevel="0" collapsed="false">
      <c r="A484" s="65"/>
      <c r="B484" s="66"/>
      <c r="C484" s="67"/>
      <c r="D484" s="67"/>
      <c r="E484" s="68"/>
      <c r="F484" s="69"/>
      <c r="G484" s="70"/>
      <c r="H484" s="71" t="n">
        <f aca="false">F484*G484</f>
        <v>0</v>
      </c>
    </row>
    <row r="485" customFormat="false" ht="16.5" hidden="false" customHeight="false" outlineLevel="0" collapsed="false">
      <c r="A485" s="65"/>
      <c r="B485" s="66"/>
      <c r="C485" s="67"/>
      <c r="D485" s="67"/>
      <c r="E485" s="68"/>
      <c r="F485" s="69"/>
      <c r="G485" s="70"/>
      <c r="H485" s="71" t="n">
        <f aca="false">F485*G485</f>
        <v>0</v>
      </c>
    </row>
    <row r="486" customFormat="false" ht="16.5" hidden="false" customHeight="false" outlineLevel="0" collapsed="false">
      <c r="A486" s="65"/>
      <c r="B486" s="66"/>
      <c r="C486" s="67"/>
      <c r="D486" s="67"/>
      <c r="E486" s="68"/>
      <c r="F486" s="69"/>
      <c r="G486" s="70"/>
      <c r="H486" s="71" t="n">
        <f aca="false">F486*G486</f>
        <v>0</v>
      </c>
    </row>
    <row r="487" customFormat="false" ht="16.5" hidden="false" customHeight="false" outlineLevel="0" collapsed="false">
      <c r="A487" s="65"/>
      <c r="B487" s="66"/>
      <c r="C487" s="67"/>
      <c r="D487" s="67"/>
      <c r="E487" s="68"/>
      <c r="F487" s="69"/>
      <c r="G487" s="70"/>
      <c r="H487" s="71" t="n">
        <f aca="false">F487*G487</f>
        <v>0</v>
      </c>
    </row>
    <row r="488" customFormat="false" ht="16.5" hidden="false" customHeight="false" outlineLevel="0" collapsed="false">
      <c r="A488" s="65"/>
      <c r="B488" s="66"/>
      <c r="C488" s="67"/>
      <c r="D488" s="67"/>
      <c r="E488" s="68"/>
      <c r="F488" s="69"/>
      <c r="G488" s="70"/>
      <c r="H488" s="71" t="n">
        <f aca="false">F488*G488</f>
        <v>0</v>
      </c>
    </row>
    <row r="489" customFormat="false" ht="16.5" hidden="false" customHeight="false" outlineLevel="0" collapsed="false">
      <c r="A489" s="65"/>
      <c r="B489" s="66"/>
      <c r="C489" s="67"/>
      <c r="D489" s="67"/>
      <c r="E489" s="68"/>
      <c r="F489" s="69"/>
      <c r="G489" s="70"/>
      <c r="H489" s="71" t="n">
        <f aca="false">F489*G489</f>
        <v>0</v>
      </c>
    </row>
    <row r="490" customFormat="false" ht="16.5" hidden="false" customHeight="false" outlineLevel="0" collapsed="false">
      <c r="A490" s="65"/>
      <c r="B490" s="66"/>
      <c r="C490" s="67"/>
      <c r="D490" s="67"/>
      <c r="E490" s="68"/>
      <c r="F490" s="69"/>
      <c r="G490" s="70"/>
      <c r="H490" s="71" t="n">
        <f aca="false">F490*G490</f>
        <v>0</v>
      </c>
    </row>
    <row r="491" customFormat="false" ht="16.5" hidden="false" customHeight="false" outlineLevel="0" collapsed="false">
      <c r="A491" s="65"/>
      <c r="B491" s="66"/>
      <c r="C491" s="67"/>
      <c r="D491" s="67"/>
      <c r="E491" s="68"/>
      <c r="F491" s="69"/>
      <c r="G491" s="70"/>
      <c r="H491" s="71" t="n">
        <f aca="false">F491*G491</f>
        <v>0</v>
      </c>
    </row>
    <row r="492" customFormat="false" ht="16.5" hidden="false" customHeight="false" outlineLevel="0" collapsed="false">
      <c r="A492" s="65"/>
      <c r="B492" s="66"/>
      <c r="C492" s="67"/>
      <c r="D492" s="67"/>
      <c r="E492" s="68"/>
      <c r="F492" s="69"/>
      <c r="G492" s="70"/>
      <c r="H492" s="71" t="n">
        <f aca="false">F492*G492</f>
        <v>0</v>
      </c>
    </row>
    <row r="493" customFormat="false" ht="16.5" hidden="false" customHeight="false" outlineLevel="0" collapsed="false">
      <c r="A493" s="65"/>
      <c r="B493" s="66"/>
      <c r="C493" s="67"/>
      <c r="D493" s="67"/>
      <c r="E493" s="68"/>
      <c r="F493" s="69"/>
      <c r="G493" s="70"/>
      <c r="H493" s="71" t="n">
        <f aca="false">F493*G493</f>
        <v>0</v>
      </c>
    </row>
    <row r="494" customFormat="false" ht="16.5" hidden="false" customHeight="false" outlineLevel="0" collapsed="false">
      <c r="A494" s="65"/>
      <c r="B494" s="66"/>
      <c r="C494" s="67"/>
      <c r="D494" s="67"/>
      <c r="E494" s="68"/>
      <c r="F494" s="69"/>
      <c r="G494" s="70"/>
      <c r="H494" s="71" t="n">
        <f aca="false">F494*G494</f>
        <v>0</v>
      </c>
    </row>
    <row r="495" customFormat="false" ht="16.5" hidden="false" customHeight="false" outlineLevel="0" collapsed="false">
      <c r="E495" s="72" t="s">
        <v>44</v>
      </c>
      <c r="F495" s="73" t="n">
        <f aca="false">SUM(F456:F494)</f>
        <v>35100</v>
      </c>
      <c r="G495" s="74"/>
      <c r="H495" s="75" t="n">
        <f aca="false">SUM(H456:H494)</f>
        <v>1486</v>
      </c>
    </row>
    <row r="496" customFormat="false" ht="16.5" hidden="false" customHeight="false" outlineLevel="0" collapsed="false">
      <c r="E496" s="76"/>
      <c r="F496" s="77" t="s">
        <v>45</v>
      </c>
      <c r="G496" s="78" t="n">
        <f aca="false">AVERAGE(G456:G494)</f>
        <v>0.05</v>
      </c>
      <c r="H496" s="79"/>
    </row>
    <row r="497" customFormat="false" ht="16.5" hidden="false" customHeight="false" outlineLevel="0" collapsed="false">
      <c r="A497" s="61" t="s">
        <v>56</v>
      </c>
      <c r="B497" s="61"/>
    </row>
    <row r="498" customFormat="false" ht="16.5" hidden="false" customHeight="false" outlineLevel="0" collapsed="false">
      <c r="A498" s="61"/>
      <c r="B498" s="61"/>
    </row>
    <row r="499" customFormat="false" ht="16.5" hidden="false" customHeight="false" outlineLevel="0" collapsed="false">
      <c r="A499" s="62" t="s">
        <v>30</v>
      </c>
      <c r="B499" s="63" t="s">
        <v>31</v>
      </c>
      <c r="C499" s="63" t="s">
        <v>32</v>
      </c>
      <c r="D499" s="63" t="s">
        <v>33</v>
      </c>
      <c r="E499" s="63" t="s">
        <v>34</v>
      </c>
      <c r="F499" s="63" t="s">
        <v>35</v>
      </c>
      <c r="G499" s="63" t="s">
        <v>36</v>
      </c>
      <c r="H499" s="64" t="s">
        <v>37</v>
      </c>
    </row>
    <row r="500" customFormat="false" ht="16.5" hidden="false" customHeight="false" outlineLevel="0" collapsed="false">
      <c r="A500" s="65" t="n">
        <v>42714</v>
      </c>
      <c r="B500" s="66" t="s">
        <v>38</v>
      </c>
      <c r="C500" s="67" t="s">
        <v>39</v>
      </c>
      <c r="D500" s="67" t="n">
        <v>23665</v>
      </c>
      <c r="E500" s="68"/>
      <c r="F500" s="69" t="n">
        <v>1250</v>
      </c>
      <c r="G500" s="70" t="n">
        <v>0.055</v>
      </c>
      <c r="H500" s="71" t="n">
        <f aca="false">F500*G500</f>
        <v>68.75</v>
      </c>
    </row>
    <row r="501" customFormat="false" ht="16.5" hidden="false" customHeight="false" outlineLevel="0" collapsed="false">
      <c r="A501" s="65" t="n">
        <v>42717</v>
      </c>
      <c r="B501" s="66" t="s">
        <v>40</v>
      </c>
      <c r="C501" s="67" t="s">
        <v>41</v>
      </c>
      <c r="D501" s="67" t="n">
        <v>23668</v>
      </c>
      <c r="E501" s="68"/>
      <c r="F501" s="69" t="n">
        <v>25000</v>
      </c>
      <c r="G501" s="70" t="n">
        <v>0.035</v>
      </c>
      <c r="H501" s="71" t="n">
        <f aca="false">F501*G501</f>
        <v>875</v>
      </c>
    </row>
    <row r="502" customFormat="false" ht="16.5" hidden="false" customHeight="false" outlineLevel="0" collapsed="false">
      <c r="A502" s="65" t="n">
        <v>42724</v>
      </c>
      <c r="B502" s="66" t="s">
        <v>42</v>
      </c>
      <c r="C502" s="67" t="s">
        <v>43</v>
      </c>
      <c r="D502" s="67" t="n">
        <v>27000</v>
      </c>
      <c r="E502" s="68"/>
      <c r="F502" s="69" t="n">
        <v>3000</v>
      </c>
      <c r="G502" s="70" t="n">
        <v>0.05</v>
      </c>
      <c r="H502" s="71" t="n">
        <f aca="false">F502*G502</f>
        <v>150</v>
      </c>
    </row>
    <row r="503" customFormat="false" ht="16.5" hidden="false" customHeight="false" outlineLevel="0" collapsed="false">
      <c r="A503" s="65"/>
      <c r="B503" s="66"/>
      <c r="C503" s="67"/>
      <c r="D503" s="67"/>
      <c r="E503" s="68"/>
      <c r="F503" s="69"/>
      <c r="G503" s="70"/>
      <c r="H503" s="71" t="n">
        <f aca="false">F503*G503</f>
        <v>0</v>
      </c>
    </row>
    <row r="504" customFormat="false" ht="16.5" hidden="false" customHeight="false" outlineLevel="0" collapsed="false">
      <c r="A504" s="65"/>
      <c r="B504" s="66"/>
      <c r="C504" s="67"/>
      <c r="D504" s="67"/>
      <c r="E504" s="68"/>
      <c r="F504" s="69"/>
      <c r="G504" s="70"/>
      <c r="H504" s="71" t="n">
        <f aca="false">F504*G504</f>
        <v>0</v>
      </c>
    </row>
    <row r="505" customFormat="false" ht="16.5" hidden="false" customHeight="false" outlineLevel="0" collapsed="false">
      <c r="A505" s="65"/>
      <c r="B505" s="66"/>
      <c r="C505" s="67"/>
      <c r="D505" s="67"/>
      <c r="E505" s="68"/>
      <c r="F505" s="69"/>
      <c r="G505" s="70"/>
      <c r="H505" s="71" t="n">
        <f aca="false">F505*G505</f>
        <v>0</v>
      </c>
    </row>
    <row r="506" customFormat="false" ht="16.5" hidden="false" customHeight="false" outlineLevel="0" collapsed="false">
      <c r="A506" s="65"/>
      <c r="B506" s="66"/>
      <c r="C506" s="67"/>
      <c r="D506" s="67"/>
      <c r="E506" s="68"/>
      <c r="F506" s="69"/>
      <c r="G506" s="70"/>
      <c r="H506" s="71" t="n">
        <f aca="false">F506*G506</f>
        <v>0</v>
      </c>
    </row>
    <row r="507" customFormat="false" ht="16.5" hidden="false" customHeight="false" outlineLevel="0" collapsed="false">
      <c r="A507" s="65"/>
      <c r="B507" s="66"/>
      <c r="C507" s="67"/>
      <c r="D507" s="67"/>
      <c r="E507" s="68"/>
      <c r="F507" s="69"/>
      <c r="G507" s="70"/>
      <c r="H507" s="71" t="n">
        <f aca="false">F507*G507</f>
        <v>0</v>
      </c>
    </row>
    <row r="508" customFormat="false" ht="16.5" hidden="false" customHeight="false" outlineLevel="0" collapsed="false">
      <c r="A508" s="65"/>
      <c r="B508" s="66"/>
      <c r="C508" s="67"/>
      <c r="D508" s="67"/>
      <c r="E508" s="68"/>
      <c r="F508" s="69"/>
      <c r="G508" s="70"/>
      <c r="H508" s="71" t="n">
        <f aca="false">F508*G508</f>
        <v>0</v>
      </c>
    </row>
    <row r="509" customFormat="false" ht="16.5" hidden="false" customHeight="false" outlineLevel="0" collapsed="false">
      <c r="A509" s="65"/>
      <c r="B509" s="66"/>
      <c r="C509" s="67"/>
      <c r="D509" s="67"/>
      <c r="E509" s="68"/>
      <c r="F509" s="69"/>
      <c r="G509" s="70"/>
      <c r="H509" s="71" t="n">
        <f aca="false">F509*G509</f>
        <v>0</v>
      </c>
    </row>
    <row r="510" customFormat="false" ht="16.5" hidden="false" customHeight="false" outlineLevel="0" collapsed="false">
      <c r="A510" s="65"/>
      <c r="B510" s="66"/>
      <c r="C510" s="67"/>
      <c r="D510" s="67"/>
      <c r="E510" s="68"/>
      <c r="F510" s="69"/>
      <c r="G510" s="70"/>
      <c r="H510" s="71" t="n">
        <f aca="false">F510*G510</f>
        <v>0</v>
      </c>
    </row>
    <row r="511" customFormat="false" ht="16.5" hidden="false" customHeight="false" outlineLevel="0" collapsed="false">
      <c r="A511" s="65"/>
      <c r="B511" s="66"/>
      <c r="C511" s="67"/>
      <c r="D511" s="67"/>
      <c r="E511" s="68"/>
      <c r="F511" s="69"/>
      <c r="G511" s="70"/>
      <c r="H511" s="71" t="n">
        <f aca="false">F511*G511</f>
        <v>0</v>
      </c>
    </row>
    <row r="512" customFormat="false" ht="16.5" hidden="false" customHeight="false" outlineLevel="0" collapsed="false">
      <c r="A512" s="65"/>
      <c r="B512" s="66"/>
      <c r="C512" s="67"/>
      <c r="D512" s="67"/>
      <c r="E512" s="68"/>
      <c r="F512" s="69"/>
      <c r="G512" s="70"/>
      <c r="H512" s="71" t="n">
        <f aca="false">F512*G512</f>
        <v>0</v>
      </c>
    </row>
    <row r="513" customFormat="false" ht="16.5" hidden="false" customHeight="false" outlineLevel="0" collapsed="false">
      <c r="A513" s="65"/>
      <c r="B513" s="66"/>
      <c r="C513" s="67"/>
      <c r="D513" s="67"/>
      <c r="E513" s="68"/>
      <c r="F513" s="69"/>
      <c r="G513" s="70"/>
      <c r="H513" s="71" t="n">
        <f aca="false">F513*G513</f>
        <v>0</v>
      </c>
    </row>
    <row r="514" customFormat="false" ht="16.5" hidden="false" customHeight="false" outlineLevel="0" collapsed="false">
      <c r="A514" s="65"/>
      <c r="B514" s="66"/>
      <c r="C514" s="67"/>
      <c r="D514" s="67"/>
      <c r="E514" s="68"/>
      <c r="F514" s="69"/>
      <c r="G514" s="70"/>
      <c r="H514" s="71" t="n">
        <f aca="false">F514*G514</f>
        <v>0</v>
      </c>
    </row>
    <row r="515" customFormat="false" ht="16.5" hidden="false" customHeight="false" outlineLevel="0" collapsed="false">
      <c r="A515" s="65"/>
      <c r="B515" s="66"/>
      <c r="C515" s="67"/>
      <c r="D515" s="67"/>
      <c r="E515" s="68"/>
      <c r="F515" s="69"/>
      <c r="G515" s="70"/>
      <c r="H515" s="71" t="n">
        <f aca="false">F515*G515</f>
        <v>0</v>
      </c>
    </row>
    <row r="516" customFormat="false" ht="16.5" hidden="false" customHeight="false" outlineLevel="0" collapsed="false">
      <c r="A516" s="65"/>
      <c r="B516" s="66"/>
      <c r="C516" s="67"/>
      <c r="D516" s="67"/>
      <c r="E516" s="68"/>
      <c r="F516" s="69"/>
      <c r="G516" s="70"/>
      <c r="H516" s="71" t="n">
        <f aca="false">F516*G516</f>
        <v>0</v>
      </c>
    </row>
    <row r="517" customFormat="false" ht="16.5" hidden="false" customHeight="false" outlineLevel="0" collapsed="false">
      <c r="A517" s="65"/>
      <c r="B517" s="66"/>
      <c r="C517" s="67"/>
      <c r="D517" s="67"/>
      <c r="E517" s="68"/>
      <c r="F517" s="69"/>
      <c r="G517" s="70"/>
      <c r="H517" s="71" t="n">
        <f aca="false">F517*G517</f>
        <v>0</v>
      </c>
    </row>
    <row r="518" customFormat="false" ht="16.5" hidden="false" customHeight="false" outlineLevel="0" collapsed="false">
      <c r="A518" s="65"/>
      <c r="B518" s="66"/>
      <c r="C518" s="67"/>
      <c r="D518" s="67"/>
      <c r="E518" s="68"/>
      <c r="F518" s="69"/>
      <c r="G518" s="70"/>
      <c r="H518" s="71" t="n">
        <f aca="false">F518*G518</f>
        <v>0</v>
      </c>
    </row>
    <row r="519" customFormat="false" ht="16.5" hidden="false" customHeight="false" outlineLevel="0" collapsed="false">
      <c r="A519" s="65"/>
      <c r="B519" s="66"/>
      <c r="C519" s="67"/>
      <c r="D519" s="67"/>
      <c r="E519" s="68"/>
      <c r="F519" s="69"/>
      <c r="G519" s="70"/>
      <c r="H519" s="71" t="n">
        <f aca="false">F519*G519</f>
        <v>0</v>
      </c>
    </row>
    <row r="520" customFormat="false" ht="16.5" hidden="false" customHeight="false" outlineLevel="0" collapsed="false">
      <c r="A520" s="65"/>
      <c r="B520" s="66"/>
      <c r="C520" s="67"/>
      <c r="D520" s="67"/>
      <c r="E520" s="68"/>
      <c r="F520" s="69"/>
      <c r="G520" s="70"/>
      <c r="H520" s="71" t="n">
        <f aca="false">F520*G520</f>
        <v>0</v>
      </c>
    </row>
    <row r="521" customFormat="false" ht="16.5" hidden="false" customHeight="false" outlineLevel="0" collapsed="false">
      <c r="A521" s="65"/>
      <c r="B521" s="66"/>
      <c r="C521" s="67"/>
      <c r="D521" s="67"/>
      <c r="E521" s="68"/>
      <c r="F521" s="69"/>
      <c r="G521" s="70"/>
      <c r="H521" s="71" t="n">
        <f aca="false">F521*G521</f>
        <v>0</v>
      </c>
    </row>
    <row r="522" customFormat="false" ht="16.5" hidden="false" customHeight="false" outlineLevel="0" collapsed="false">
      <c r="A522" s="65"/>
      <c r="B522" s="66"/>
      <c r="C522" s="67"/>
      <c r="D522" s="67"/>
      <c r="E522" s="68"/>
      <c r="F522" s="69"/>
      <c r="G522" s="70"/>
      <c r="H522" s="71" t="n">
        <f aca="false">F522*G522</f>
        <v>0</v>
      </c>
    </row>
    <row r="523" customFormat="false" ht="16.5" hidden="false" customHeight="false" outlineLevel="0" collapsed="false">
      <c r="A523" s="65"/>
      <c r="B523" s="66"/>
      <c r="C523" s="67"/>
      <c r="D523" s="67"/>
      <c r="E523" s="68"/>
      <c r="F523" s="69"/>
      <c r="G523" s="70"/>
      <c r="H523" s="71" t="n">
        <f aca="false">F523*G523</f>
        <v>0</v>
      </c>
    </row>
    <row r="524" customFormat="false" ht="16.5" hidden="false" customHeight="false" outlineLevel="0" collapsed="false">
      <c r="A524" s="65"/>
      <c r="B524" s="66"/>
      <c r="C524" s="67"/>
      <c r="D524" s="67"/>
      <c r="E524" s="68"/>
      <c r="F524" s="69"/>
      <c r="G524" s="70"/>
      <c r="H524" s="71" t="n">
        <f aca="false">F524*G524</f>
        <v>0</v>
      </c>
    </row>
    <row r="525" customFormat="false" ht="16.5" hidden="false" customHeight="false" outlineLevel="0" collapsed="false">
      <c r="A525" s="65"/>
      <c r="B525" s="66"/>
      <c r="C525" s="67"/>
      <c r="D525" s="67"/>
      <c r="E525" s="68"/>
      <c r="F525" s="69"/>
      <c r="G525" s="70"/>
      <c r="H525" s="71" t="n">
        <f aca="false">F525*G525</f>
        <v>0</v>
      </c>
    </row>
    <row r="526" customFormat="false" ht="16.5" hidden="false" customHeight="false" outlineLevel="0" collapsed="false">
      <c r="A526" s="65"/>
      <c r="B526" s="66"/>
      <c r="C526" s="67"/>
      <c r="D526" s="67"/>
      <c r="E526" s="68"/>
      <c r="F526" s="69"/>
      <c r="G526" s="70"/>
      <c r="H526" s="71" t="n">
        <f aca="false">F526*G526</f>
        <v>0</v>
      </c>
    </row>
    <row r="527" customFormat="false" ht="16.5" hidden="false" customHeight="false" outlineLevel="0" collapsed="false">
      <c r="A527" s="65"/>
      <c r="B527" s="66"/>
      <c r="C527" s="67"/>
      <c r="D527" s="67"/>
      <c r="E527" s="68"/>
      <c r="F527" s="69"/>
      <c r="G527" s="70"/>
      <c r="H527" s="71" t="n">
        <f aca="false">F527*G527</f>
        <v>0</v>
      </c>
    </row>
    <row r="528" customFormat="false" ht="16.5" hidden="false" customHeight="false" outlineLevel="0" collapsed="false">
      <c r="A528" s="65"/>
      <c r="B528" s="66"/>
      <c r="C528" s="67"/>
      <c r="D528" s="67"/>
      <c r="E528" s="68"/>
      <c r="F528" s="69"/>
      <c r="G528" s="70"/>
      <c r="H528" s="71" t="n">
        <f aca="false">F528*G528</f>
        <v>0</v>
      </c>
    </row>
    <row r="529" customFormat="false" ht="16.5" hidden="false" customHeight="false" outlineLevel="0" collapsed="false">
      <c r="A529" s="65"/>
      <c r="B529" s="66"/>
      <c r="C529" s="67"/>
      <c r="D529" s="67"/>
      <c r="E529" s="68"/>
      <c r="F529" s="69"/>
      <c r="G529" s="70"/>
      <c r="H529" s="71" t="n">
        <f aca="false">F529*G529</f>
        <v>0</v>
      </c>
    </row>
    <row r="530" customFormat="false" ht="16.5" hidden="false" customHeight="false" outlineLevel="0" collapsed="false">
      <c r="A530" s="65"/>
      <c r="B530" s="66"/>
      <c r="C530" s="67"/>
      <c r="D530" s="67"/>
      <c r="E530" s="68"/>
      <c r="F530" s="69"/>
      <c r="G530" s="70"/>
      <c r="H530" s="71" t="n">
        <f aca="false">F530*G530</f>
        <v>0</v>
      </c>
    </row>
    <row r="531" customFormat="false" ht="16.5" hidden="false" customHeight="false" outlineLevel="0" collapsed="false">
      <c r="A531" s="65"/>
      <c r="B531" s="66"/>
      <c r="C531" s="67"/>
      <c r="D531" s="67"/>
      <c r="E531" s="68"/>
      <c r="F531" s="69"/>
      <c r="G531" s="70"/>
      <c r="H531" s="71" t="n">
        <f aca="false">F531*G531</f>
        <v>0</v>
      </c>
    </row>
    <row r="532" customFormat="false" ht="16.5" hidden="false" customHeight="false" outlineLevel="0" collapsed="false">
      <c r="A532" s="65"/>
      <c r="B532" s="66"/>
      <c r="C532" s="67"/>
      <c r="D532" s="67"/>
      <c r="E532" s="68"/>
      <c r="F532" s="69"/>
      <c r="G532" s="70"/>
      <c r="H532" s="71" t="n">
        <f aca="false">F532*G532</f>
        <v>0</v>
      </c>
    </row>
    <row r="533" customFormat="false" ht="16.5" hidden="false" customHeight="false" outlineLevel="0" collapsed="false">
      <c r="A533" s="65"/>
      <c r="B533" s="66"/>
      <c r="C533" s="67"/>
      <c r="D533" s="67"/>
      <c r="E533" s="68"/>
      <c r="F533" s="69"/>
      <c r="G533" s="70"/>
      <c r="H533" s="71" t="n">
        <f aca="false">F533*G533</f>
        <v>0</v>
      </c>
    </row>
    <row r="534" customFormat="false" ht="16.5" hidden="false" customHeight="false" outlineLevel="0" collapsed="false">
      <c r="A534" s="65"/>
      <c r="B534" s="66"/>
      <c r="C534" s="67"/>
      <c r="D534" s="67"/>
      <c r="E534" s="68"/>
      <c r="F534" s="69"/>
      <c r="G534" s="70"/>
      <c r="H534" s="71" t="n">
        <f aca="false">F534*G534</f>
        <v>0</v>
      </c>
    </row>
    <row r="535" customFormat="false" ht="16.5" hidden="false" customHeight="false" outlineLevel="0" collapsed="false">
      <c r="A535" s="65"/>
      <c r="B535" s="66"/>
      <c r="C535" s="67"/>
      <c r="D535" s="67"/>
      <c r="E535" s="68"/>
      <c r="F535" s="69"/>
      <c r="G535" s="70"/>
      <c r="H535" s="71" t="n">
        <f aca="false">F535*G535</f>
        <v>0</v>
      </c>
    </row>
    <row r="536" customFormat="false" ht="16.5" hidden="false" customHeight="false" outlineLevel="0" collapsed="false">
      <c r="A536" s="65"/>
      <c r="B536" s="66"/>
      <c r="C536" s="67"/>
      <c r="D536" s="67"/>
      <c r="E536" s="68"/>
      <c r="F536" s="69"/>
      <c r="G536" s="70"/>
      <c r="H536" s="71" t="n">
        <f aca="false">F536*G536</f>
        <v>0</v>
      </c>
    </row>
    <row r="537" customFormat="false" ht="16.5" hidden="false" customHeight="false" outlineLevel="0" collapsed="false">
      <c r="A537" s="65"/>
      <c r="B537" s="66"/>
      <c r="C537" s="67"/>
      <c r="D537" s="67"/>
      <c r="E537" s="68"/>
      <c r="F537" s="69"/>
      <c r="G537" s="70"/>
      <c r="H537" s="71" t="n">
        <f aca="false">F537*G537</f>
        <v>0</v>
      </c>
    </row>
    <row r="538" customFormat="false" ht="16.5" hidden="false" customHeight="false" outlineLevel="0" collapsed="false">
      <c r="A538" s="65"/>
      <c r="B538" s="66"/>
      <c r="C538" s="67"/>
      <c r="D538" s="67"/>
      <c r="E538" s="68"/>
      <c r="F538" s="69"/>
      <c r="G538" s="70"/>
      <c r="H538" s="71" t="n">
        <f aca="false">F538*G538</f>
        <v>0</v>
      </c>
    </row>
    <row r="539" customFormat="false" ht="16.5" hidden="false" customHeight="false" outlineLevel="0" collapsed="false">
      <c r="E539" s="72" t="s">
        <v>44</v>
      </c>
      <c r="F539" s="73" t="n">
        <f aca="false">SUM(F500:F538)</f>
        <v>29250</v>
      </c>
      <c r="G539" s="74"/>
      <c r="H539" s="75" t="n">
        <f aca="false">SUM(H500:H538)</f>
        <v>1093.75</v>
      </c>
    </row>
    <row r="540" customFormat="false" ht="16.5" hidden="false" customHeight="false" outlineLevel="0" collapsed="false">
      <c r="E540" s="76"/>
      <c r="F540" s="77" t="s">
        <v>45</v>
      </c>
      <c r="G540" s="78" t="n">
        <f aca="false">AVERAGE(G500:G538)</f>
        <v>0.0466666666666667</v>
      </c>
      <c r="H540" s="79"/>
    </row>
  </sheetData>
  <mergeCells count="12">
    <mergeCell ref="A13:B14"/>
    <mergeCell ref="A57:B58"/>
    <mergeCell ref="A101:B102"/>
    <mergeCell ref="A145:B146"/>
    <mergeCell ref="A189:B190"/>
    <mergeCell ref="A233:B234"/>
    <mergeCell ref="A277:B278"/>
    <mergeCell ref="A321:B322"/>
    <mergeCell ref="A365:B366"/>
    <mergeCell ref="A409:B410"/>
    <mergeCell ref="A453:B454"/>
    <mergeCell ref="A497:B49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5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ColWidth="9.1484375" defaultRowHeight="16.5" customHeight="true" zeroHeight="false" outlineLevelRow="0" outlineLevelCol="0"/>
  <cols>
    <col collapsed="false" customWidth="true" hidden="false" outlineLevel="0" max="1" min="1" style="49" width="28.71"/>
    <col collapsed="false" customWidth="true" hidden="false" outlineLevel="0" max="8" min="2" style="49" width="20.71"/>
    <col collapsed="false" customWidth="true" hidden="false" outlineLevel="0" max="9" min="9" style="49" width="17.29"/>
    <col collapsed="false" customWidth="false" hidden="false" outlineLevel="0" max="16384" min="10" style="49" width="9.14"/>
  </cols>
  <sheetData>
    <row r="2" customFormat="false" ht="24.45" hidden="false" customHeight="false" outlineLevel="0" collapsed="false">
      <c r="A2" s="50" t="s">
        <v>65</v>
      </c>
      <c r="B2" s="51" t="s">
        <v>66</v>
      </c>
      <c r="C2" s="51"/>
      <c r="D2" s="51"/>
    </row>
    <row r="4" customFormat="false" ht="16.5" hidden="false" customHeight="false" outlineLevel="0" collapsed="false">
      <c r="A4" s="14" t="s">
        <v>8</v>
      </c>
      <c r="B4" s="49" t="s">
        <v>9</v>
      </c>
      <c r="C4" s="52" t="n">
        <f aca="false">H6+H9</f>
        <v>409530</v>
      </c>
      <c r="D4" s="49" t="s">
        <v>10</v>
      </c>
      <c r="E4" s="52" t="n">
        <f aca="false">H7+H10</f>
        <v>18987.05</v>
      </c>
      <c r="F4" s="49" t="s">
        <v>11</v>
      </c>
      <c r="G4" s="53" t="n">
        <f aca="false">AVERAGE(G56,G100,G144,G188,G232,G276,G320,G364,G408,G452,G496,G540)</f>
        <v>0.0478888888888889</v>
      </c>
    </row>
    <row r="5" customFormat="false" ht="16.5" hidden="false" customHeight="false" outlineLevel="0" collapsed="false">
      <c r="A5" s="18" t="s">
        <v>12</v>
      </c>
      <c r="B5" s="54" t="s">
        <v>13</v>
      </c>
      <c r="C5" s="55" t="s">
        <v>14</v>
      </c>
      <c r="D5" s="54" t="s">
        <v>15</v>
      </c>
      <c r="E5" s="55" t="s">
        <v>16</v>
      </c>
      <c r="F5" s="54" t="s">
        <v>17</v>
      </c>
      <c r="G5" s="55" t="s">
        <v>18</v>
      </c>
      <c r="H5" s="56" t="s">
        <v>19</v>
      </c>
    </row>
    <row r="6" customFormat="false" ht="16.5" hidden="false" customHeight="false" outlineLevel="0" collapsed="false">
      <c r="A6" s="57" t="s">
        <v>20</v>
      </c>
      <c r="B6" s="58" t="n">
        <f aca="false">F55</f>
        <v>27080</v>
      </c>
      <c r="C6" s="58" t="n">
        <f aca="false">F99</f>
        <v>41080</v>
      </c>
      <c r="D6" s="58" t="n">
        <f aca="false">F143</f>
        <v>31360</v>
      </c>
      <c r="E6" s="58" t="n">
        <f aca="false">F187</f>
        <v>32700</v>
      </c>
      <c r="F6" s="58" t="n">
        <f aca="false">F231</f>
        <v>35300</v>
      </c>
      <c r="G6" s="58" t="n">
        <f aca="false">F275</f>
        <v>38100</v>
      </c>
      <c r="H6" s="59" t="n">
        <f aca="false">SUM(B6:G6)</f>
        <v>205620</v>
      </c>
    </row>
    <row r="7" customFormat="false" ht="16.5" hidden="false" customHeight="false" outlineLevel="0" collapsed="false">
      <c r="A7" s="57" t="s">
        <v>21</v>
      </c>
      <c r="B7" s="58" t="n">
        <f aca="false">H55</f>
        <v>844.2</v>
      </c>
      <c r="C7" s="58" t="n">
        <f aca="false">H99</f>
        <v>2439</v>
      </c>
      <c r="D7" s="58" t="n">
        <f aca="false">H143</f>
        <v>1644.8</v>
      </c>
      <c r="E7" s="58" t="n">
        <f aca="false">H187</f>
        <v>1404.8</v>
      </c>
      <c r="F7" s="58" t="n">
        <f aca="false">H231</f>
        <v>1367</v>
      </c>
      <c r="G7" s="58" t="n">
        <f aca="false">H275</f>
        <v>1629</v>
      </c>
      <c r="H7" s="59" t="n">
        <f aca="false">SUM(B7:G7)</f>
        <v>9328.8</v>
      </c>
    </row>
    <row r="8" customFormat="false" ht="16.5" hidden="false" customHeight="false" outlineLevel="0" collapsed="false">
      <c r="A8" s="18" t="s">
        <v>12</v>
      </c>
      <c r="B8" s="54" t="s">
        <v>22</v>
      </c>
      <c r="C8" s="54" t="s">
        <v>23</v>
      </c>
      <c r="D8" s="54" t="s">
        <v>24</v>
      </c>
      <c r="E8" s="54" t="s">
        <v>25</v>
      </c>
      <c r="F8" s="54" t="s">
        <v>26</v>
      </c>
      <c r="G8" s="54" t="s">
        <v>27</v>
      </c>
      <c r="H8" s="59"/>
    </row>
    <row r="9" customFormat="false" ht="16.5" hidden="false" customHeight="false" outlineLevel="0" collapsed="false">
      <c r="A9" s="57" t="s">
        <v>28</v>
      </c>
      <c r="B9" s="58" t="n">
        <f aca="false">F319</f>
        <v>38830</v>
      </c>
      <c r="C9" s="58" t="n">
        <f aca="false">F363</f>
        <v>33060</v>
      </c>
      <c r="D9" s="58" t="n">
        <f aca="false">F407</f>
        <v>31300</v>
      </c>
      <c r="E9" s="58" t="n">
        <f aca="false">F451</f>
        <v>35030</v>
      </c>
      <c r="F9" s="58" t="n">
        <f aca="false">F495</f>
        <v>35390</v>
      </c>
      <c r="G9" s="58" t="n">
        <f aca="false">F539</f>
        <v>30300</v>
      </c>
      <c r="H9" s="59" t="n">
        <f aca="false">SUM(B9:G9)</f>
        <v>203910</v>
      </c>
    </row>
    <row r="10" customFormat="false" ht="16.5" hidden="false" customHeight="false" outlineLevel="0" collapsed="false">
      <c r="A10" s="60" t="s">
        <v>21</v>
      </c>
      <c r="B10" s="58" t="n">
        <f aca="false">H319</f>
        <v>2299.8</v>
      </c>
      <c r="C10" s="58" t="n">
        <f aca="false">H363</f>
        <v>1429</v>
      </c>
      <c r="D10" s="58" t="n">
        <f aca="false">H407</f>
        <v>1406</v>
      </c>
      <c r="E10" s="58" t="n">
        <f aca="false">H451</f>
        <v>1448.55</v>
      </c>
      <c r="F10" s="58" t="n">
        <f aca="false">H495</f>
        <v>1798.4</v>
      </c>
      <c r="G10" s="58" t="n">
        <f aca="false">H539</f>
        <v>1276.5</v>
      </c>
      <c r="H10" s="59" t="n">
        <f aca="false">SUM(B10:G10)</f>
        <v>9658.25</v>
      </c>
    </row>
    <row r="13" customFormat="false" ht="16.5" hidden="false" customHeight="false" outlineLevel="0" collapsed="false">
      <c r="A13" s="61" t="s">
        <v>29</v>
      </c>
      <c r="B13" s="61"/>
    </row>
    <row r="14" customFormat="false" ht="16.5" hidden="false" customHeight="false" outlineLevel="0" collapsed="false">
      <c r="A14" s="61"/>
      <c r="B14" s="61"/>
    </row>
    <row r="15" customFormat="false" ht="16.5" hidden="false" customHeight="false" outlineLevel="0" collapsed="false">
      <c r="A15" s="62" t="s">
        <v>30</v>
      </c>
      <c r="B15" s="63" t="s">
        <v>31</v>
      </c>
      <c r="C15" s="63" t="s">
        <v>32</v>
      </c>
      <c r="D15" s="63" t="s">
        <v>33</v>
      </c>
      <c r="E15" s="63" t="s">
        <v>34</v>
      </c>
      <c r="F15" s="63" t="s">
        <v>35</v>
      </c>
      <c r="G15" s="63" t="s">
        <v>36</v>
      </c>
      <c r="H15" s="64" t="s">
        <v>37</v>
      </c>
    </row>
    <row r="16" customFormat="false" ht="16.5" hidden="false" customHeight="false" outlineLevel="0" collapsed="false">
      <c r="A16" s="65" t="n">
        <v>42379</v>
      </c>
      <c r="B16" s="66" t="s">
        <v>38</v>
      </c>
      <c r="C16" s="67" t="s">
        <v>39</v>
      </c>
      <c r="D16" s="67" t="n">
        <v>23665</v>
      </c>
      <c r="E16" s="68"/>
      <c r="F16" s="69" t="n">
        <v>3000</v>
      </c>
      <c r="G16" s="70" t="n">
        <v>0.06</v>
      </c>
      <c r="H16" s="71" t="n">
        <f aca="false">F16*G16</f>
        <v>180</v>
      </c>
    </row>
    <row r="17" customFormat="false" ht="16.5" hidden="false" customHeight="false" outlineLevel="0" collapsed="false">
      <c r="A17" s="65" t="n">
        <v>42381</v>
      </c>
      <c r="B17" s="66" t="s">
        <v>40</v>
      </c>
      <c r="C17" s="67" t="s">
        <v>41</v>
      </c>
      <c r="D17" s="67" t="n">
        <v>23668</v>
      </c>
      <c r="E17" s="68"/>
      <c r="F17" s="69" t="n">
        <v>23000</v>
      </c>
      <c r="G17" s="70" t="n">
        <v>0.027</v>
      </c>
      <c r="H17" s="71" t="n">
        <f aca="false">F17*G17</f>
        <v>621</v>
      </c>
    </row>
    <row r="18" customFormat="false" ht="16.5" hidden="false" customHeight="false" outlineLevel="0" collapsed="false">
      <c r="A18" s="65" t="n">
        <v>42384</v>
      </c>
      <c r="B18" s="66" t="s">
        <v>42</v>
      </c>
      <c r="C18" s="67" t="s">
        <v>43</v>
      </c>
      <c r="D18" s="67" t="n">
        <v>27000</v>
      </c>
      <c r="E18" s="68"/>
      <c r="F18" s="69" t="n">
        <v>1080</v>
      </c>
      <c r="G18" s="70" t="n">
        <v>0.04</v>
      </c>
      <c r="H18" s="71" t="n">
        <f aca="false">F18*G18</f>
        <v>43.2</v>
      </c>
    </row>
    <row r="19" customFormat="false" ht="16.5" hidden="false" customHeight="false" outlineLevel="0" collapsed="false">
      <c r="A19" s="65"/>
      <c r="B19" s="66"/>
      <c r="C19" s="67"/>
      <c r="D19" s="67"/>
      <c r="E19" s="68"/>
      <c r="F19" s="69"/>
      <c r="G19" s="70"/>
      <c r="H19" s="71" t="n">
        <f aca="false">F19*G19</f>
        <v>0</v>
      </c>
    </row>
    <row r="20" customFormat="false" ht="16.5" hidden="false" customHeight="false" outlineLevel="0" collapsed="false">
      <c r="A20" s="65"/>
      <c r="B20" s="66"/>
      <c r="C20" s="67"/>
      <c r="D20" s="67"/>
      <c r="E20" s="68"/>
      <c r="F20" s="69"/>
      <c r="G20" s="70"/>
      <c r="H20" s="71" t="n">
        <f aca="false">F20*G20</f>
        <v>0</v>
      </c>
    </row>
    <row r="21" customFormat="false" ht="16.5" hidden="false" customHeight="false" outlineLevel="0" collapsed="false">
      <c r="A21" s="65"/>
      <c r="B21" s="66"/>
      <c r="C21" s="67"/>
      <c r="D21" s="67"/>
      <c r="E21" s="68"/>
      <c r="F21" s="69"/>
      <c r="G21" s="70"/>
      <c r="H21" s="71" t="n">
        <f aca="false">F21*G21</f>
        <v>0</v>
      </c>
    </row>
    <row r="22" customFormat="false" ht="16.5" hidden="false" customHeight="false" outlineLevel="0" collapsed="false">
      <c r="A22" s="65"/>
      <c r="B22" s="66"/>
      <c r="C22" s="67"/>
      <c r="D22" s="67"/>
      <c r="E22" s="68"/>
      <c r="F22" s="69"/>
      <c r="G22" s="70"/>
      <c r="H22" s="71" t="n">
        <f aca="false">F22*G22</f>
        <v>0</v>
      </c>
    </row>
    <row r="23" customFormat="false" ht="16.5" hidden="false" customHeight="false" outlineLevel="0" collapsed="false">
      <c r="A23" s="65"/>
      <c r="B23" s="66"/>
      <c r="C23" s="67"/>
      <c r="D23" s="67"/>
      <c r="E23" s="68"/>
      <c r="F23" s="69"/>
      <c r="G23" s="70"/>
      <c r="H23" s="71" t="n">
        <f aca="false">F23*G23</f>
        <v>0</v>
      </c>
    </row>
    <row r="24" customFormat="false" ht="16.5" hidden="false" customHeight="false" outlineLevel="0" collapsed="false">
      <c r="A24" s="65"/>
      <c r="B24" s="66"/>
      <c r="C24" s="67"/>
      <c r="D24" s="67"/>
      <c r="E24" s="68"/>
      <c r="F24" s="69"/>
      <c r="G24" s="70"/>
      <c r="H24" s="71" t="n">
        <f aca="false">F24*G24</f>
        <v>0</v>
      </c>
    </row>
    <row r="25" customFormat="false" ht="16.5" hidden="false" customHeight="false" outlineLevel="0" collapsed="false">
      <c r="A25" s="65"/>
      <c r="B25" s="66"/>
      <c r="C25" s="67"/>
      <c r="D25" s="67"/>
      <c r="E25" s="68"/>
      <c r="F25" s="69"/>
      <c r="G25" s="70"/>
      <c r="H25" s="71" t="n">
        <f aca="false">F25*G25</f>
        <v>0</v>
      </c>
    </row>
    <row r="26" customFormat="false" ht="16.5" hidden="false" customHeight="false" outlineLevel="0" collapsed="false">
      <c r="A26" s="65"/>
      <c r="B26" s="66"/>
      <c r="C26" s="67"/>
      <c r="D26" s="67"/>
      <c r="E26" s="68"/>
      <c r="F26" s="69"/>
      <c r="G26" s="70"/>
      <c r="H26" s="71" t="n">
        <f aca="false">F26*G26</f>
        <v>0</v>
      </c>
    </row>
    <row r="27" customFormat="false" ht="16.5" hidden="false" customHeight="false" outlineLevel="0" collapsed="false">
      <c r="A27" s="65"/>
      <c r="B27" s="66"/>
      <c r="C27" s="67"/>
      <c r="D27" s="67"/>
      <c r="E27" s="68"/>
      <c r="F27" s="69"/>
      <c r="G27" s="70"/>
      <c r="H27" s="71" t="n">
        <f aca="false">F27*G27</f>
        <v>0</v>
      </c>
    </row>
    <row r="28" customFormat="false" ht="16.5" hidden="false" customHeight="false" outlineLevel="0" collapsed="false">
      <c r="A28" s="65"/>
      <c r="B28" s="66"/>
      <c r="C28" s="67"/>
      <c r="D28" s="67"/>
      <c r="E28" s="68"/>
      <c r="F28" s="69"/>
      <c r="G28" s="70"/>
      <c r="H28" s="71" t="n">
        <f aca="false">F28*G28</f>
        <v>0</v>
      </c>
    </row>
    <row r="29" customFormat="false" ht="16.5" hidden="false" customHeight="false" outlineLevel="0" collapsed="false">
      <c r="A29" s="65"/>
      <c r="B29" s="66"/>
      <c r="C29" s="67"/>
      <c r="D29" s="67"/>
      <c r="E29" s="68"/>
      <c r="F29" s="69"/>
      <c r="G29" s="70"/>
      <c r="H29" s="71" t="n">
        <f aca="false">F29*G29</f>
        <v>0</v>
      </c>
    </row>
    <row r="30" customFormat="false" ht="16.5" hidden="false" customHeight="false" outlineLevel="0" collapsed="false">
      <c r="A30" s="65"/>
      <c r="B30" s="66"/>
      <c r="C30" s="67"/>
      <c r="D30" s="67"/>
      <c r="E30" s="68"/>
      <c r="F30" s="69"/>
      <c r="G30" s="70"/>
      <c r="H30" s="71" t="n">
        <f aca="false">F30*G30</f>
        <v>0</v>
      </c>
    </row>
    <row r="31" customFormat="false" ht="16.5" hidden="false" customHeight="false" outlineLevel="0" collapsed="false">
      <c r="A31" s="65"/>
      <c r="B31" s="66"/>
      <c r="C31" s="67"/>
      <c r="D31" s="67"/>
      <c r="E31" s="68"/>
      <c r="F31" s="69"/>
      <c r="G31" s="70"/>
      <c r="H31" s="71" t="n">
        <f aca="false">F31*G31</f>
        <v>0</v>
      </c>
    </row>
    <row r="32" customFormat="false" ht="16.5" hidden="false" customHeight="false" outlineLevel="0" collapsed="false">
      <c r="A32" s="65"/>
      <c r="B32" s="66"/>
      <c r="C32" s="67"/>
      <c r="D32" s="67"/>
      <c r="E32" s="68"/>
      <c r="F32" s="69"/>
      <c r="G32" s="70"/>
      <c r="H32" s="71" t="n">
        <f aca="false">F32*G32</f>
        <v>0</v>
      </c>
    </row>
    <row r="33" customFormat="false" ht="16.5" hidden="false" customHeight="false" outlineLevel="0" collapsed="false">
      <c r="A33" s="65"/>
      <c r="B33" s="66"/>
      <c r="C33" s="67"/>
      <c r="D33" s="67"/>
      <c r="E33" s="68"/>
      <c r="F33" s="69"/>
      <c r="G33" s="70"/>
      <c r="H33" s="71" t="n">
        <f aca="false">F33*G33</f>
        <v>0</v>
      </c>
    </row>
    <row r="34" customFormat="false" ht="16.5" hidden="false" customHeight="false" outlineLevel="0" collapsed="false">
      <c r="A34" s="65"/>
      <c r="B34" s="66"/>
      <c r="C34" s="67"/>
      <c r="D34" s="67"/>
      <c r="E34" s="68"/>
      <c r="F34" s="69"/>
      <c r="G34" s="70"/>
      <c r="H34" s="71" t="n">
        <f aca="false">F34*G34</f>
        <v>0</v>
      </c>
    </row>
    <row r="35" customFormat="false" ht="16.5" hidden="false" customHeight="false" outlineLevel="0" collapsed="false">
      <c r="A35" s="65"/>
      <c r="B35" s="66"/>
      <c r="C35" s="67"/>
      <c r="D35" s="67"/>
      <c r="E35" s="68"/>
      <c r="F35" s="69"/>
      <c r="G35" s="70"/>
      <c r="H35" s="71" t="n">
        <f aca="false">F35*G35</f>
        <v>0</v>
      </c>
    </row>
    <row r="36" customFormat="false" ht="16.5" hidden="false" customHeight="false" outlineLevel="0" collapsed="false">
      <c r="A36" s="65"/>
      <c r="B36" s="66"/>
      <c r="C36" s="67"/>
      <c r="D36" s="67"/>
      <c r="E36" s="68"/>
      <c r="F36" s="69"/>
      <c r="G36" s="70"/>
      <c r="H36" s="71" t="n">
        <f aca="false">F36*G36</f>
        <v>0</v>
      </c>
    </row>
    <row r="37" customFormat="false" ht="16.5" hidden="false" customHeight="false" outlineLevel="0" collapsed="false">
      <c r="A37" s="65"/>
      <c r="B37" s="66"/>
      <c r="C37" s="67"/>
      <c r="D37" s="67"/>
      <c r="E37" s="68"/>
      <c r="F37" s="69"/>
      <c r="G37" s="70"/>
      <c r="H37" s="71" t="n">
        <f aca="false">F37*G37</f>
        <v>0</v>
      </c>
    </row>
    <row r="38" customFormat="false" ht="16.5" hidden="false" customHeight="false" outlineLevel="0" collapsed="false">
      <c r="A38" s="65"/>
      <c r="B38" s="66"/>
      <c r="C38" s="67"/>
      <c r="D38" s="67"/>
      <c r="E38" s="68"/>
      <c r="F38" s="69"/>
      <c r="G38" s="70"/>
      <c r="H38" s="71" t="n">
        <f aca="false">F38*G38</f>
        <v>0</v>
      </c>
    </row>
    <row r="39" customFormat="false" ht="16.5" hidden="false" customHeight="false" outlineLevel="0" collapsed="false">
      <c r="A39" s="65"/>
      <c r="B39" s="66"/>
      <c r="C39" s="67"/>
      <c r="D39" s="67"/>
      <c r="E39" s="68"/>
      <c r="F39" s="69"/>
      <c r="G39" s="70"/>
      <c r="H39" s="71" t="n">
        <f aca="false">F39*G39</f>
        <v>0</v>
      </c>
    </row>
    <row r="40" customFormat="false" ht="16.5" hidden="false" customHeight="false" outlineLevel="0" collapsed="false">
      <c r="A40" s="65"/>
      <c r="B40" s="66"/>
      <c r="C40" s="67"/>
      <c r="D40" s="67"/>
      <c r="E40" s="68"/>
      <c r="F40" s="69"/>
      <c r="G40" s="70"/>
      <c r="H40" s="71" t="n">
        <f aca="false">F40*G40</f>
        <v>0</v>
      </c>
    </row>
    <row r="41" customFormat="false" ht="16.5" hidden="false" customHeight="false" outlineLevel="0" collapsed="false">
      <c r="A41" s="65"/>
      <c r="B41" s="66"/>
      <c r="C41" s="67"/>
      <c r="D41" s="67"/>
      <c r="E41" s="68"/>
      <c r="F41" s="69"/>
      <c r="G41" s="70"/>
      <c r="H41" s="71" t="n">
        <f aca="false">F41*G41</f>
        <v>0</v>
      </c>
    </row>
    <row r="42" customFormat="false" ht="16.5" hidden="false" customHeight="false" outlineLevel="0" collapsed="false">
      <c r="A42" s="65"/>
      <c r="B42" s="66"/>
      <c r="C42" s="67"/>
      <c r="D42" s="67"/>
      <c r="E42" s="68"/>
      <c r="F42" s="69"/>
      <c r="G42" s="70"/>
      <c r="H42" s="71" t="n">
        <f aca="false">F42*G42</f>
        <v>0</v>
      </c>
    </row>
    <row r="43" customFormat="false" ht="16.5" hidden="false" customHeight="false" outlineLevel="0" collapsed="false">
      <c r="A43" s="65"/>
      <c r="B43" s="66"/>
      <c r="C43" s="67"/>
      <c r="D43" s="67"/>
      <c r="E43" s="68"/>
      <c r="F43" s="69"/>
      <c r="G43" s="70"/>
      <c r="H43" s="71" t="n">
        <f aca="false">F43*G43</f>
        <v>0</v>
      </c>
    </row>
    <row r="44" customFormat="false" ht="16.5" hidden="false" customHeight="false" outlineLevel="0" collapsed="false">
      <c r="A44" s="65"/>
      <c r="B44" s="66"/>
      <c r="C44" s="67"/>
      <c r="D44" s="67"/>
      <c r="E44" s="68"/>
      <c r="F44" s="69"/>
      <c r="G44" s="70"/>
      <c r="H44" s="71" t="n">
        <f aca="false">F44*G44</f>
        <v>0</v>
      </c>
    </row>
    <row r="45" customFormat="false" ht="16.5" hidden="false" customHeight="false" outlineLevel="0" collapsed="false">
      <c r="A45" s="65"/>
      <c r="B45" s="66"/>
      <c r="C45" s="67"/>
      <c r="D45" s="67"/>
      <c r="E45" s="68"/>
      <c r="F45" s="69"/>
      <c r="G45" s="70"/>
      <c r="H45" s="71" t="n">
        <f aca="false">F45*G45</f>
        <v>0</v>
      </c>
    </row>
    <row r="46" customFormat="false" ht="16.5" hidden="false" customHeight="false" outlineLevel="0" collapsed="false">
      <c r="A46" s="65"/>
      <c r="B46" s="66"/>
      <c r="C46" s="67"/>
      <c r="D46" s="67"/>
      <c r="E46" s="68"/>
      <c r="F46" s="69"/>
      <c r="G46" s="70"/>
      <c r="H46" s="71" t="n">
        <f aca="false">F46*G46</f>
        <v>0</v>
      </c>
    </row>
    <row r="47" customFormat="false" ht="16.5" hidden="false" customHeight="false" outlineLevel="0" collapsed="false">
      <c r="A47" s="65"/>
      <c r="B47" s="66"/>
      <c r="C47" s="67"/>
      <c r="D47" s="67"/>
      <c r="E47" s="68"/>
      <c r="F47" s="69"/>
      <c r="G47" s="70"/>
      <c r="H47" s="71" t="n">
        <f aca="false">F47*G47</f>
        <v>0</v>
      </c>
    </row>
    <row r="48" customFormat="false" ht="16.5" hidden="false" customHeight="false" outlineLevel="0" collapsed="false">
      <c r="A48" s="65"/>
      <c r="B48" s="66"/>
      <c r="C48" s="67"/>
      <c r="D48" s="67"/>
      <c r="E48" s="68"/>
      <c r="F48" s="69"/>
      <c r="G48" s="70"/>
      <c r="H48" s="71" t="n">
        <f aca="false">F48*G48</f>
        <v>0</v>
      </c>
    </row>
    <row r="49" customFormat="false" ht="16.5" hidden="false" customHeight="false" outlineLevel="0" collapsed="false">
      <c r="A49" s="65"/>
      <c r="B49" s="66"/>
      <c r="C49" s="67"/>
      <c r="D49" s="67"/>
      <c r="E49" s="68"/>
      <c r="F49" s="69"/>
      <c r="G49" s="70"/>
      <c r="H49" s="71" t="n">
        <f aca="false">F49*G49</f>
        <v>0</v>
      </c>
    </row>
    <row r="50" customFormat="false" ht="16.5" hidden="false" customHeight="false" outlineLevel="0" collapsed="false">
      <c r="A50" s="65"/>
      <c r="B50" s="66"/>
      <c r="C50" s="67"/>
      <c r="D50" s="67"/>
      <c r="E50" s="68"/>
      <c r="F50" s="69"/>
      <c r="G50" s="70"/>
      <c r="H50" s="71" t="n">
        <f aca="false">F50*G50</f>
        <v>0</v>
      </c>
    </row>
    <row r="51" customFormat="false" ht="16.5" hidden="false" customHeight="false" outlineLevel="0" collapsed="false">
      <c r="A51" s="65"/>
      <c r="B51" s="66"/>
      <c r="C51" s="67"/>
      <c r="D51" s="67"/>
      <c r="E51" s="68"/>
      <c r="F51" s="69"/>
      <c r="G51" s="70"/>
      <c r="H51" s="71" t="n">
        <f aca="false">F51*G51</f>
        <v>0</v>
      </c>
    </row>
    <row r="52" customFormat="false" ht="16.5" hidden="false" customHeight="false" outlineLevel="0" collapsed="false">
      <c r="A52" s="65"/>
      <c r="B52" s="66"/>
      <c r="C52" s="67"/>
      <c r="D52" s="67"/>
      <c r="E52" s="68"/>
      <c r="F52" s="69"/>
      <c r="G52" s="70"/>
      <c r="H52" s="71" t="n">
        <f aca="false">F52*G52</f>
        <v>0</v>
      </c>
    </row>
    <row r="53" customFormat="false" ht="16.5" hidden="false" customHeight="false" outlineLevel="0" collapsed="false">
      <c r="A53" s="65"/>
      <c r="B53" s="66"/>
      <c r="C53" s="67"/>
      <c r="D53" s="67"/>
      <c r="E53" s="68"/>
      <c r="F53" s="69"/>
      <c r="G53" s="70"/>
      <c r="H53" s="71" t="n">
        <f aca="false">F53*G53</f>
        <v>0</v>
      </c>
    </row>
    <row r="54" customFormat="false" ht="16.5" hidden="false" customHeight="false" outlineLevel="0" collapsed="false">
      <c r="A54" s="65"/>
      <c r="B54" s="66"/>
      <c r="C54" s="67"/>
      <c r="D54" s="67"/>
      <c r="E54" s="68"/>
      <c r="F54" s="69"/>
      <c r="G54" s="70"/>
      <c r="H54" s="71" t="n">
        <f aca="false">F54*G54</f>
        <v>0</v>
      </c>
    </row>
    <row r="55" customFormat="false" ht="16.5" hidden="false" customHeight="false" outlineLevel="0" collapsed="false">
      <c r="E55" s="72" t="s">
        <v>44</v>
      </c>
      <c r="F55" s="73" t="n">
        <f aca="false">SUM(F16:F54)</f>
        <v>27080</v>
      </c>
      <c r="G55" s="74"/>
      <c r="H55" s="75" t="n">
        <f aca="false">SUM(H16:H54)</f>
        <v>844.2</v>
      </c>
    </row>
    <row r="56" customFormat="false" ht="16.5" hidden="false" customHeight="false" outlineLevel="0" collapsed="false">
      <c r="E56" s="76"/>
      <c r="F56" s="77" t="s">
        <v>45</v>
      </c>
      <c r="G56" s="78" t="n">
        <f aca="false">AVERAGE(G16:G54)</f>
        <v>0.0423333333333333</v>
      </c>
      <c r="H56" s="79"/>
    </row>
    <row r="57" customFormat="false" ht="16.5" hidden="false" customHeight="false" outlineLevel="0" collapsed="false">
      <c r="A57" s="61" t="s">
        <v>46</v>
      </c>
      <c r="B57" s="61"/>
    </row>
    <row r="58" customFormat="false" ht="16.5" hidden="false" customHeight="false" outlineLevel="0" collapsed="false">
      <c r="A58" s="61"/>
      <c r="B58" s="61"/>
    </row>
    <row r="59" customFormat="false" ht="16.5" hidden="false" customHeight="false" outlineLevel="0" collapsed="false">
      <c r="A59" s="62" t="s">
        <v>30</v>
      </c>
      <c r="B59" s="63" t="s">
        <v>31</v>
      </c>
      <c r="C59" s="63" t="s">
        <v>32</v>
      </c>
      <c r="D59" s="63" t="s">
        <v>33</v>
      </c>
      <c r="E59" s="63" t="s">
        <v>34</v>
      </c>
      <c r="F59" s="63" t="s">
        <v>35</v>
      </c>
      <c r="G59" s="63" t="s">
        <v>36</v>
      </c>
      <c r="H59" s="64" t="s">
        <v>37</v>
      </c>
    </row>
    <row r="60" customFormat="false" ht="16.5" hidden="false" customHeight="false" outlineLevel="0" collapsed="false">
      <c r="A60" s="65" t="n">
        <v>42410</v>
      </c>
      <c r="B60" s="66" t="s">
        <v>38</v>
      </c>
      <c r="C60" s="67" t="s">
        <v>39</v>
      </c>
      <c r="D60" s="67" t="n">
        <v>23665</v>
      </c>
      <c r="E60" s="68"/>
      <c r="F60" s="69" t="n">
        <v>1500</v>
      </c>
      <c r="G60" s="70" t="n">
        <v>0.05</v>
      </c>
      <c r="H60" s="71" t="n">
        <f aca="false">F60*G60</f>
        <v>75</v>
      </c>
    </row>
    <row r="61" customFormat="false" ht="16.5" hidden="false" customHeight="false" outlineLevel="0" collapsed="false">
      <c r="A61" s="65" t="n">
        <v>42412</v>
      </c>
      <c r="B61" s="66" t="s">
        <v>40</v>
      </c>
      <c r="C61" s="67" t="s">
        <v>41</v>
      </c>
      <c r="D61" s="67" t="n">
        <v>23668</v>
      </c>
      <c r="E61" s="68"/>
      <c r="F61" s="69" t="n">
        <v>38500</v>
      </c>
      <c r="G61" s="70" t="n">
        <v>0.06</v>
      </c>
      <c r="H61" s="71" t="n">
        <f aca="false">F61*G61</f>
        <v>2310</v>
      </c>
    </row>
    <row r="62" customFormat="false" ht="16.5" hidden="false" customHeight="false" outlineLevel="0" collapsed="false">
      <c r="A62" s="65" t="n">
        <v>42415</v>
      </c>
      <c r="B62" s="66" t="s">
        <v>42</v>
      </c>
      <c r="C62" s="67" t="s">
        <v>43</v>
      </c>
      <c r="D62" s="67" t="n">
        <v>27000</v>
      </c>
      <c r="E62" s="68"/>
      <c r="F62" s="69" t="n">
        <v>1080</v>
      </c>
      <c r="G62" s="70" t="n">
        <v>0.05</v>
      </c>
      <c r="H62" s="71" t="n">
        <f aca="false">F62*G62</f>
        <v>54</v>
      </c>
    </row>
    <row r="63" customFormat="false" ht="16.5" hidden="false" customHeight="false" outlineLevel="0" collapsed="false">
      <c r="A63" s="65"/>
      <c r="B63" s="66"/>
      <c r="C63" s="67"/>
      <c r="D63" s="67"/>
      <c r="E63" s="68"/>
      <c r="F63" s="69"/>
      <c r="G63" s="70"/>
      <c r="H63" s="71" t="n">
        <f aca="false">F63*G63</f>
        <v>0</v>
      </c>
    </row>
    <row r="64" customFormat="false" ht="16.5" hidden="false" customHeight="false" outlineLevel="0" collapsed="false">
      <c r="A64" s="65"/>
      <c r="B64" s="66"/>
      <c r="C64" s="67"/>
      <c r="D64" s="67"/>
      <c r="E64" s="68"/>
      <c r="F64" s="69"/>
      <c r="G64" s="70"/>
      <c r="H64" s="71" t="n">
        <f aca="false">F64*G64</f>
        <v>0</v>
      </c>
    </row>
    <row r="65" customFormat="false" ht="16.5" hidden="false" customHeight="false" outlineLevel="0" collapsed="false">
      <c r="A65" s="65"/>
      <c r="B65" s="66"/>
      <c r="C65" s="67"/>
      <c r="D65" s="67"/>
      <c r="E65" s="68"/>
      <c r="F65" s="69"/>
      <c r="G65" s="70"/>
      <c r="H65" s="71" t="n">
        <f aca="false">F65*G65</f>
        <v>0</v>
      </c>
    </row>
    <row r="66" customFormat="false" ht="16.5" hidden="false" customHeight="false" outlineLevel="0" collapsed="false">
      <c r="A66" s="65"/>
      <c r="B66" s="66"/>
      <c r="C66" s="67"/>
      <c r="D66" s="67"/>
      <c r="E66" s="68"/>
      <c r="F66" s="69"/>
      <c r="G66" s="70"/>
      <c r="H66" s="71" t="n">
        <f aca="false">F66*G66</f>
        <v>0</v>
      </c>
    </row>
    <row r="67" customFormat="false" ht="16.5" hidden="false" customHeight="false" outlineLevel="0" collapsed="false">
      <c r="A67" s="65"/>
      <c r="B67" s="66"/>
      <c r="C67" s="67"/>
      <c r="D67" s="67"/>
      <c r="E67" s="68"/>
      <c r="F67" s="69"/>
      <c r="G67" s="70"/>
      <c r="H67" s="71" t="n">
        <f aca="false">F67*G67</f>
        <v>0</v>
      </c>
    </row>
    <row r="68" customFormat="false" ht="16.5" hidden="false" customHeight="false" outlineLevel="0" collapsed="false">
      <c r="A68" s="65"/>
      <c r="B68" s="66"/>
      <c r="C68" s="67"/>
      <c r="D68" s="67"/>
      <c r="E68" s="68"/>
      <c r="F68" s="69"/>
      <c r="G68" s="70"/>
      <c r="H68" s="71" t="n">
        <f aca="false">F68*G68</f>
        <v>0</v>
      </c>
    </row>
    <row r="69" customFormat="false" ht="16.5" hidden="false" customHeight="false" outlineLevel="0" collapsed="false">
      <c r="A69" s="65"/>
      <c r="B69" s="66"/>
      <c r="C69" s="67"/>
      <c r="D69" s="67"/>
      <c r="E69" s="68"/>
      <c r="F69" s="69"/>
      <c r="G69" s="70"/>
      <c r="H69" s="71" t="n">
        <f aca="false">F69*G69</f>
        <v>0</v>
      </c>
    </row>
    <row r="70" customFormat="false" ht="16.5" hidden="false" customHeight="false" outlineLevel="0" collapsed="false">
      <c r="A70" s="65"/>
      <c r="B70" s="66"/>
      <c r="C70" s="67"/>
      <c r="D70" s="67"/>
      <c r="E70" s="68"/>
      <c r="F70" s="69"/>
      <c r="G70" s="70"/>
      <c r="H70" s="71" t="n">
        <f aca="false">F70*G70</f>
        <v>0</v>
      </c>
    </row>
    <row r="71" customFormat="false" ht="16.5" hidden="false" customHeight="false" outlineLevel="0" collapsed="false">
      <c r="A71" s="65"/>
      <c r="B71" s="66"/>
      <c r="C71" s="67"/>
      <c r="D71" s="67"/>
      <c r="E71" s="68"/>
      <c r="F71" s="69"/>
      <c r="G71" s="70"/>
      <c r="H71" s="71" t="n">
        <f aca="false">F71*G71</f>
        <v>0</v>
      </c>
    </row>
    <row r="72" customFormat="false" ht="16.5" hidden="false" customHeight="false" outlineLevel="0" collapsed="false">
      <c r="A72" s="65"/>
      <c r="B72" s="66"/>
      <c r="C72" s="67"/>
      <c r="D72" s="67"/>
      <c r="E72" s="68"/>
      <c r="F72" s="69"/>
      <c r="G72" s="70"/>
      <c r="H72" s="71" t="n">
        <f aca="false">F72*G72</f>
        <v>0</v>
      </c>
    </row>
    <row r="73" customFormat="false" ht="16.5" hidden="false" customHeight="false" outlineLevel="0" collapsed="false">
      <c r="A73" s="65"/>
      <c r="B73" s="66"/>
      <c r="C73" s="67"/>
      <c r="D73" s="67"/>
      <c r="E73" s="68"/>
      <c r="F73" s="69"/>
      <c r="G73" s="70"/>
      <c r="H73" s="71" t="n">
        <f aca="false">F73*G73</f>
        <v>0</v>
      </c>
    </row>
    <row r="74" customFormat="false" ht="16.5" hidden="false" customHeight="false" outlineLevel="0" collapsed="false">
      <c r="A74" s="65"/>
      <c r="B74" s="66"/>
      <c r="C74" s="67"/>
      <c r="D74" s="67"/>
      <c r="E74" s="68"/>
      <c r="F74" s="69"/>
      <c r="G74" s="70"/>
      <c r="H74" s="71" t="n">
        <f aca="false">F74*G74</f>
        <v>0</v>
      </c>
    </row>
    <row r="75" customFormat="false" ht="16.5" hidden="false" customHeight="false" outlineLevel="0" collapsed="false">
      <c r="A75" s="65"/>
      <c r="B75" s="66"/>
      <c r="C75" s="67"/>
      <c r="D75" s="67"/>
      <c r="E75" s="68"/>
      <c r="F75" s="69"/>
      <c r="G75" s="70"/>
      <c r="H75" s="71" t="n">
        <f aca="false">F75*G75</f>
        <v>0</v>
      </c>
    </row>
    <row r="76" customFormat="false" ht="16.5" hidden="false" customHeight="false" outlineLevel="0" collapsed="false">
      <c r="A76" s="65"/>
      <c r="B76" s="66"/>
      <c r="C76" s="67"/>
      <c r="D76" s="67"/>
      <c r="E76" s="68"/>
      <c r="F76" s="69"/>
      <c r="G76" s="70"/>
      <c r="H76" s="71" t="n">
        <f aca="false">F76*G76</f>
        <v>0</v>
      </c>
    </row>
    <row r="77" customFormat="false" ht="16.5" hidden="false" customHeight="false" outlineLevel="0" collapsed="false">
      <c r="A77" s="65"/>
      <c r="B77" s="66"/>
      <c r="C77" s="67"/>
      <c r="D77" s="67"/>
      <c r="E77" s="68"/>
      <c r="F77" s="69"/>
      <c r="G77" s="70"/>
      <c r="H77" s="71" t="n">
        <f aca="false">F77*G77</f>
        <v>0</v>
      </c>
    </row>
    <row r="78" customFormat="false" ht="16.5" hidden="false" customHeight="false" outlineLevel="0" collapsed="false">
      <c r="A78" s="65"/>
      <c r="B78" s="66"/>
      <c r="C78" s="67"/>
      <c r="D78" s="67"/>
      <c r="E78" s="68"/>
      <c r="F78" s="69"/>
      <c r="G78" s="70"/>
      <c r="H78" s="71" t="n">
        <f aca="false">F78*G78</f>
        <v>0</v>
      </c>
    </row>
    <row r="79" customFormat="false" ht="16.5" hidden="false" customHeight="false" outlineLevel="0" collapsed="false">
      <c r="A79" s="65"/>
      <c r="B79" s="66"/>
      <c r="C79" s="67"/>
      <c r="D79" s="67"/>
      <c r="E79" s="68"/>
      <c r="F79" s="69"/>
      <c r="G79" s="70"/>
      <c r="H79" s="71" t="n">
        <f aca="false">F79*G79</f>
        <v>0</v>
      </c>
    </row>
    <row r="80" customFormat="false" ht="16.5" hidden="false" customHeight="false" outlineLevel="0" collapsed="false">
      <c r="A80" s="65"/>
      <c r="B80" s="66"/>
      <c r="C80" s="67"/>
      <c r="D80" s="67"/>
      <c r="E80" s="68"/>
      <c r="F80" s="69"/>
      <c r="G80" s="70"/>
      <c r="H80" s="71" t="n">
        <f aca="false">F80*G80</f>
        <v>0</v>
      </c>
    </row>
    <row r="81" customFormat="false" ht="16.5" hidden="false" customHeight="false" outlineLevel="0" collapsed="false">
      <c r="A81" s="65"/>
      <c r="B81" s="66"/>
      <c r="C81" s="67"/>
      <c r="D81" s="67"/>
      <c r="E81" s="68"/>
      <c r="F81" s="69"/>
      <c r="G81" s="70"/>
      <c r="H81" s="71" t="n">
        <f aca="false">F81*G81</f>
        <v>0</v>
      </c>
    </row>
    <row r="82" customFormat="false" ht="16.5" hidden="false" customHeight="false" outlineLevel="0" collapsed="false">
      <c r="A82" s="65"/>
      <c r="B82" s="66"/>
      <c r="C82" s="67"/>
      <c r="D82" s="67"/>
      <c r="E82" s="68"/>
      <c r="F82" s="69"/>
      <c r="G82" s="70"/>
      <c r="H82" s="71" t="n">
        <f aca="false">F82*G82</f>
        <v>0</v>
      </c>
    </row>
    <row r="83" customFormat="false" ht="16.5" hidden="false" customHeight="false" outlineLevel="0" collapsed="false">
      <c r="A83" s="65"/>
      <c r="B83" s="66"/>
      <c r="C83" s="67"/>
      <c r="D83" s="67"/>
      <c r="E83" s="68"/>
      <c r="F83" s="69"/>
      <c r="G83" s="70"/>
      <c r="H83" s="71" t="n">
        <f aca="false">F83*G83</f>
        <v>0</v>
      </c>
    </row>
    <row r="84" customFormat="false" ht="16.5" hidden="false" customHeight="false" outlineLevel="0" collapsed="false">
      <c r="A84" s="65"/>
      <c r="B84" s="66"/>
      <c r="C84" s="67"/>
      <c r="D84" s="67"/>
      <c r="E84" s="68"/>
      <c r="F84" s="69"/>
      <c r="G84" s="70"/>
      <c r="H84" s="71" t="n">
        <f aca="false">F84*G84</f>
        <v>0</v>
      </c>
    </row>
    <row r="85" customFormat="false" ht="16.5" hidden="false" customHeight="false" outlineLevel="0" collapsed="false">
      <c r="A85" s="65"/>
      <c r="B85" s="66"/>
      <c r="C85" s="67"/>
      <c r="D85" s="67"/>
      <c r="E85" s="68"/>
      <c r="F85" s="69"/>
      <c r="G85" s="70"/>
      <c r="H85" s="71" t="n">
        <f aca="false">F85*G85</f>
        <v>0</v>
      </c>
    </row>
    <row r="86" customFormat="false" ht="16.5" hidden="false" customHeight="false" outlineLevel="0" collapsed="false">
      <c r="A86" s="65"/>
      <c r="B86" s="66"/>
      <c r="C86" s="67"/>
      <c r="D86" s="67"/>
      <c r="E86" s="68"/>
      <c r="F86" s="69"/>
      <c r="G86" s="70"/>
      <c r="H86" s="71" t="n">
        <f aca="false">F86*G86</f>
        <v>0</v>
      </c>
    </row>
    <row r="87" customFormat="false" ht="16.5" hidden="false" customHeight="false" outlineLevel="0" collapsed="false">
      <c r="A87" s="65"/>
      <c r="B87" s="66"/>
      <c r="C87" s="67"/>
      <c r="D87" s="67"/>
      <c r="E87" s="68"/>
      <c r="F87" s="69"/>
      <c r="G87" s="70"/>
      <c r="H87" s="71" t="n">
        <f aca="false">F87*G87</f>
        <v>0</v>
      </c>
    </row>
    <row r="88" customFormat="false" ht="16.5" hidden="false" customHeight="false" outlineLevel="0" collapsed="false">
      <c r="A88" s="65"/>
      <c r="B88" s="66"/>
      <c r="C88" s="67"/>
      <c r="D88" s="67"/>
      <c r="E88" s="68"/>
      <c r="F88" s="69"/>
      <c r="G88" s="70"/>
      <c r="H88" s="71" t="n">
        <f aca="false">F88*G88</f>
        <v>0</v>
      </c>
    </row>
    <row r="89" customFormat="false" ht="16.5" hidden="false" customHeight="false" outlineLevel="0" collapsed="false">
      <c r="A89" s="65"/>
      <c r="B89" s="66"/>
      <c r="C89" s="67"/>
      <c r="D89" s="67"/>
      <c r="E89" s="68"/>
      <c r="F89" s="69"/>
      <c r="G89" s="70"/>
      <c r="H89" s="71" t="n">
        <f aca="false">F89*G89</f>
        <v>0</v>
      </c>
    </row>
    <row r="90" customFormat="false" ht="16.5" hidden="false" customHeight="false" outlineLevel="0" collapsed="false">
      <c r="A90" s="65"/>
      <c r="B90" s="66"/>
      <c r="C90" s="67"/>
      <c r="D90" s="67"/>
      <c r="E90" s="68"/>
      <c r="F90" s="69"/>
      <c r="G90" s="70"/>
      <c r="H90" s="71" t="n">
        <f aca="false">F90*G90</f>
        <v>0</v>
      </c>
    </row>
    <row r="91" customFormat="false" ht="16.5" hidden="false" customHeight="false" outlineLevel="0" collapsed="false">
      <c r="A91" s="65"/>
      <c r="B91" s="66"/>
      <c r="C91" s="67"/>
      <c r="D91" s="67"/>
      <c r="E91" s="68"/>
      <c r="F91" s="69"/>
      <c r="G91" s="70"/>
      <c r="H91" s="71" t="n">
        <f aca="false">F91*G91</f>
        <v>0</v>
      </c>
    </row>
    <row r="92" customFormat="false" ht="16.5" hidden="false" customHeight="false" outlineLevel="0" collapsed="false">
      <c r="A92" s="65"/>
      <c r="B92" s="66"/>
      <c r="C92" s="67"/>
      <c r="D92" s="67"/>
      <c r="E92" s="68"/>
      <c r="F92" s="69"/>
      <c r="G92" s="70"/>
      <c r="H92" s="71" t="n">
        <f aca="false">F92*G92</f>
        <v>0</v>
      </c>
    </row>
    <row r="93" customFormat="false" ht="16.5" hidden="false" customHeight="false" outlineLevel="0" collapsed="false">
      <c r="A93" s="65"/>
      <c r="B93" s="66"/>
      <c r="C93" s="67"/>
      <c r="D93" s="67"/>
      <c r="E93" s="68"/>
      <c r="F93" s="69"/>
      <c r="G93" s="70"/>
      <c r="H93" s="71" t="n">
        <f aca="false">F93*G93</f>
        <v>0</v>
      </c>
    </row>
    <row r="94" customFormat="false" ht="16.5" hidden="false" customHeight="false" outlineLevel="0" collapsed="false">
      <c r="A94" s="65"/>
      <c r="B94" s="66"/>
      <c r="C94" s="67"/>
      <c r="D94" s="67"/>
      <c r="E94" s="68"/>
      <c r="F94" s="69"/>
      <c r="G94" s="70"/>
      <c r="H94" s="71" t="n">
        <f aca="false">F94*G94</f>
        <v>0</v>
      </c>
    </row>
    <row r="95" customFormat="false" ht="16.5" hidden="false" customHeight="false" outlineLevel="0" collapsed="false">
      <c r="A95" s="65"/>
      <c r="B95" s="66"/>
      <c r="C95" s="67"/>
      <c r="D95" s="67"/>
      <c r="E95" s="68"/>
      <c r="F95" s="69"/>
      <c r="G95" s="70"/>
      <c r="H95" s="71" t="n">
        <f aca="false">F95*G95</f>
        <v>0</v>
      </c>
    </row>
    <row r="96" customFormat="false" ht="16.5" hidden="false" customHeight="false" outlineLevel="0" collapsed="false">
      <c r="A96" s="65"/>
      <c r="B96" s="66"/>
      <c r="C96" s="67"/>
      <c r="D96" s="67"/>
      <c r="E96" s="68"/>
      <c r="F96" s="69"/>
      <c r="G96" s="70"/>
      <c r="H96" s="71" t="n">
        <f aca="false">F96*G96</f>
        <v>0</v>
      </c>
    </row>
    <row r="97" customFormat="false" ht="16.5" hidden="false" customHeight="false" outlineLevel="0" collapsed="false">
      <c r="A97" s="65"/>
      <c r="B97" s="66"/>
      <c r="C97" s="67"/>
      <c r="D97" s="67"/>
      <c r="E97" s="68"/>
      <c r="F97" s="69"/>
      <c r="G97" s="70"/>
      <c r="H97" s="71" t="n">
        <f aca="false">F97*G97</f>
        <v>0</v>
      </c>
    </row>
    <row r="98" customFormat="false" ht="16.5" hidden="false" customHeight="false" outlineLevel="0" collapsed="false">
      <c r="A98" s="65"/>
      <c r="B98" s="66"/>
      <c r="C98" s="67"/>
      <c r="D98" s="67"/>
      <c r="E98" s="68"/>
      <c r="F98" s="69"/>
      <c r="G98" s="70"/>
      <c r="H98" s="71" t="n">
        <f aca="false">F98*G98</f>
        <v>0</v>
      </c>
    </row>
    <row r="99" customFormat="false" ht="16.5" hidden="false" customHeight="false" outlineLevel="0" collapsed="false">
      <c r="E99" s="72" t="s">
        <v>44</v>
      </c>
      <c r="F99" s="73" t="n">
        <f aca="false">SUM(F60:F98)</f>
        <v>41080</v>
      </c>
      <c r="G99" s="74"/>
      <c r="H99" s="75" t="n">
        <f aca="false">SUM(H60:H98)</f>
        <v>2439</v>
      </c>
    </row>
    <row r="100" customFormat="false" ht="16.5" hidden="false" customHeight="false" outlineLevel="0" collapsed="false">
      <c r="E100" s="76"/>
      <c r="F100" s="77" t="s">
        <v>45</v>
      </c>
      <c r="G100" s="78" t="n">
        <f aca="false">AVERAGE(G60:G98)</f>
        <v>0.0533333333333333</v>
      </c>
      <c r="H100" s="79"/>
    </row>
    <row r="101" customFormat="false" ht="16.5" hidden="false" customHeight="false" outlineLevel="0" collapsed="false">
      <c r="A101" s="61" t="s">
        <v>47</v>
      </c>
      <c r="B101" s="61"/>
    </row>
    <row r="102" customFormat="false" ht="16.5" hidden="false" customHeight="false" outlineLevel="0" collapsed="false">
      <c r="A102" s="61"/>
      <c r="B102" s="61"/>
    </row>
    <row r="103" customFormat="false" ht="16.5" hidden="false" customHeight="false" outlineLevel="0" collapsed="false">
      <c r="A103" s="62" t="s">
        <v>30</v>
      </c>
      <c r="B103" s="63" t="s">
        <v>31</v>
      </c>
      <c r="C103" s="63" t="s">
        <v>32</v>
      </c>
      <c r="D103" s="63" t="s">
        <v>33</v>
      </c>
      <c r="E103" s="63" t="s">
        <v>34</v>
      </c>
      <c r="F103" s="63" t="s">
        <v>35</v>
      </c>
      <c r="G103" s="63" t="s">
        <v>36</v>
      </c>
      <c r="H103" s="64" t="s">
        <v>37</v>
      </c>
    </row>
    <row r="104" customFormat="false" ht="16.5" hidden="false" customHeight="false" outlineLevel="0" collapsed="false">
      <c r="A104" s="65" t="n">
        <v>42439</v>
      </c>
      <c r="B104" s="66" t="s">
        <v>38</v>
      </c>
      <c r="C104" s="67" t="s">
        <v>39</v>
      </c>
      <c r="D104" s="67" t="n">
        <v>23665</v>
      </c>
      <c r="E104" s="68"/>
      <c r="F104" s="69" t="n">
        <v>3560</v>
      </c>
      <c r="G104" s="70" t="n">
        <v>0.06</v>
      </c>
      <c r="H104" s="71" t="n">
        <f aca="false">F104*G104</f>
        <v>213.6</v>
      </c>
    </row>
    <row r="105" customFormat="false" ht="16.5" hidden="false" customHeight="false" outlineLevel="0" collapsed="false">
      <c r="A105" s="65" t="n">
        <v>42441</v>
      </c>
      <c r="B105" s="66" t="s">
        <v>40</v>
      </c>
      <c r="C105" s="67" t="s">
        <v>41</v>
      </c>
      <c r="D105" s="67" t="n">
        <v>23668</v>
      </c>
      <c r="E105" s="68"/>
      <c r="F105" s="69" t="n">
        <v>26600</v>
      </c>
      <c r="G105" s="70" t="n">
        <v>0.052</v>
      </c>
      <c r="H105" s="71" t="n">
        <f aca="false">F105*G105</f>
        <v>1383.2</v>
      </c>
    </row>
    <row r="106" customFormat="false" ht="16.5" hidden="false" customHeight="false" outlineLevel="0" collapsed="false">
      <c r="A106" s="65" t="n">
        <v>42444</v>
      </c>
      <c r="B106" s="66" t="s">
        <v>42</v>
      </c>
      <c r="C106" s="67" t="s">
        <v>43</v>
      </c>
      <c r="D106" s="67" t="n">
        <v>27000</v>
      </c>
      <c r="E106" s="68"/>
      <c r="F106" s="69" t="n">
        <v>1200</v>
      </c>
      <c r="G106" s="70" t="n">
        <v>0.04</v>
      </c>
      <c r="H106" s="71" t="n">
        <f aca="false">F106*G106</f>
        <v>48</v>
      </c>
    </row>
    <row r="107" customFormat="false" ht="16.5" hidden="false" customHeight="false" outlineLevel="0" collapsed="false">
      <c r="A107" s="65"/>
      <c r="B107" s="66"/>
      <c r="C107" s="67"/>
      <c r="D107" s="67"/>
      <c r="E107" s="68"/>
      <c r="F107" s="69"/>
      <c r="G107" s="70"/>
      <c r="H107" s="71" t="n">
        <f aca="false">F107*G107</f>
        <v>0</v>
      </c>
    </row>
    <row r="108" customFormat="false" ht="16.5" hidden="false" customHeight="false" outlineLevel="0" collapsed="false">
      <c r="A108" s="65"/>
      <c r="B108" s="66"/>
      <c r="C108" s="67"/>
      <c r="D108" s="67"/>
      <c r="E108" s="68"/>
      <c r="F108" s="69"/>
      <c r="G108" s="70"/>
      <c r="H108" s="71" t="n">
        <f aca="false">F108*G108</f>
        <v>0</v>
      </c>
    </row>
    <row r="109" customFormat="false" ht="16.5" hidden="false" customHeight="false" outlineLevel="0" collapsed="false">
      <c r="A109" s="65"/>
      <c r="B109" s="66"/>
      <c r="C109" s="67"/>
      <c r="D109" s="67"/>
      <c r="E109" s="68"/>
      <c r="F109" s="69"/>
      <c r="G109" s="70"/>
      <c r="H109" s="71" t="n">
        <f aca="false">F109*G109</f>
        <v>0</v>
      </c>
    </row>
    <row r="110" customFormat="false" ht="16.5" hidden="false" customHeight="false" outlineLevel="0" collapsed="false">
      <c r="A110" s="65"/>
      <c r="B110" s="66"/>
      <c r="C110" s="67"/>
      <c r="D110" s="67"/>
      <c r="E110" s="68"/>
      <c r="F110" s="69"/>
      <c r="G110" s="70"/>
      <c r="H110" s="71" t="n">
        <f aca="false">F110*G110</f>
        <v>0</v>
      </c>
    </row>
    <row r="111" customFormat="false" ht="16.5" hidden="false" customHeight="false" outlineLevel="0" collapsed="false">
      <c r="A111" s="65"/>
      <c r="B111" s="66"/>
      <c r="C111" s="67"/>
      <c r="D111" s="67"/>
      <c r="E111" s="68"/>
      <c r="F111" s="69"/>
      <c r="G111" s="70"/>
      <c r="H111" s="71" t="n">
        <f aca="false">F111*G111</f>
        <v>0</v>
      </c>
    </row>
    <row r="112" customFormat="false" ht="16.5" hidden="false" customHeight="false" outlineLevel="0" collapsed="false">
      <c r="A112" s="65"/>
      <c r="B112" s="66"/>
      <c r="C112" s="67"/>
      <c r="D112" s="67"/>
      <c r="E112" s="68"/>
      <c r="F112" s="69"/>
      <c r="G112" s="70"/>
      <c r="H112" s="71" t="n">
        <f aca="false">F112*G112</f>
        <v>0</v>
      </c>
    </row>
    <row r="113" customFormat="false" ht="16.5" hidden="false" customHeight="false" outlineLevel="0" collapsed="false">
      <c r="A113" s="65"/>
      <c r="B113" s="66"/>
      <c r="C113" s="67"/>
      <c r="D113" s="67"/>
      <c r="E113" s="68"/>
      <c r="F113" s="69"/>
      <c r="G113" s="70"/>
      <c r="H113" s="71" t="n">
        <f aca="false">F113*G113</f>
        <v>0</v>
      </c>
    </row>
    <row r="114" customFormat="false" ht="16.5" hidden="false" customHeight="false" outlineLevel="0" collapsed="false">
      <c r="A114" s="65"/>
      <c r="B114" s="66"/>
      <c r="C114" s="67"/>
      <c r="D114" s="67"/>
      <c r="E114" s="68"/>
      <c r="F114" s="69"/>
      <c r="G114" s="70"/>
      <c r="H114" s="71" t="n">
        <f aca="false">F114*G114</f>
        <v>0</v>
      </c>
    </row>
    <row r="115" customFormat="false" ht="16.5" hidden="false" customHeight="false" outlineLevel="0" collapsed="false">
      <c r="A115" s="65"/>
      <c r="B115" s="66"/>
      <c r="C115" s="67"/>
      <c r="D115" s="67"/>
      <c r="E115" s="68"/>
      <c r="F115" s="69"/>
      <c r="G115" s="70"/>
      <c r="H115" s="71" t="n">
        <f aca="false">F115*G115</f>
        <v>0</v>
      </c>
    </row>
    <row r="116" customFormat="false" ht="16.5" hidden="false" customHeight="false" outlineLevel="0" collapsed="false">
      <c r="A116" s="65"/>
      <c r="B116" s="66"/>
      <c r="C116" s="67"/>
      <c r="D116" s="67"/>
      <c r="E116" s="68"/>
      <c r="F116" s="69"/>
      <c r="G116" s="70"/>
      <c r="H116" s="71" t="n">
        <f aca="false">F116*G116</f>
        <v>0</v>
      </c>
    </row>
    <row r="117" customFormat="false" ht="16.5" hidden="false" customHeight="false" outlineLevel="0" collapsed="false">
      <c r="A117" s="65"/>
      <c r="B117" s="66"/>
      <c r="C117" s="67"/>
      <c r="D117" s="67"/>
      <c r="E117" s="68"/>
      <c r="F117" s="69"/>
      <c r="G117" s="70"/>
      <c r="H117" s="71" t="n">
        <f aca="false">F117*G117</f>
        <v>0</v>
      </c>
    </row>
    <row r="118" customFormat="false" ht="16.5" hidden="false" customHeight="false" outlineLevel="0" collapsed="false">
      <c r="A118" s="65"/>
      <c r="B118" s="66"/>
      <c r="C118" s="67"/>
      <c r="D118" s="67"/>
      <c r="E118" s="68"/>
      <c r="F118" s="69"/>
      <c r="G118" s="70"/>
      <c r="H118" s="71" t="n">
        <f aca="false">F118*G118</f>
        <v>0</v>
      </c>
    </row>
    <row r="119" customFormat="false" ht="16.5" hidden="false" customHeight="false" outlineLevel="0" collapsed="false">
      <c r="A119" s="65"/>
      <c r="B119" s="66"/>
      <c r="C119" s="67"/>
      <c r="D119" s="67"/>
      <c r="E119" s="68"/>
      <c r="F119" s="69"/>
      <c r="G119" s="70"/>
      <c r="H119" s="71" t="n">
        <f aca="false">F119*G119</f>
        <v>0</v>
      </c>
    </row>
    <row r="120" customFormat="false" ht="16.5" hidden="false" customHeight="false" outlineLevel="0" collapsed="false">
      <c r="A120" s="65"/>
      <c r="B120" s="66"/>
      <c r="C120" s="67"/>
      <c r="D120" s="67"/>
      <c r="E120" s="68"/>
      <c r="F120" s="69"/>
      <c r="G120" s="70"/>
      <c r="H120" s="71" t="n">
        <f aca="false">F120*G120</f>
        <v>0</v>
      </c>
    </row>
    <row r="121" customFormat="false" ht="16.5" hidden="false" customHeight="false" outlineLevel="0" collapsed="false">
      <c r="A121" s="65"/>
      <c r="B121" s="66"/>
      <c r="C121" s="67"/>
      <c r="D121" s="67"/>
      <c r="E121" s="68"/>
      <c r="F121" s="69"/>
      <c r="G121" s="70"/>
      <c r="H121" s="71" t="n">
        <f aca="false">F121*G121</f>
        <v>0</v>
      </c>
    </row>
    <row r="122" customFormat="false" ht="16.5" hidden="false" customHeight="false" outlineLevel="0" collapsed="false">
      <c r="A122" s="65"/>
      <c r="B122" s="66"/>
      <c r="C122" s="67"/>
      <c r="D122" s="67"/>
      <c r="E122" s="68"/>
      <c r="F122" s="69"/>
      <c r="G122" s="70"/>
      <c r="H122" s="71" t="n">
        <f aca="false">F122*G122</f>
        <v>0</v>
      </c>
    </row>
    <row r="123" customFormat="false" ht="16.5" hidden="false" customHeight="false" outlineLevel="0" collapsed="false">
      <c r="A123" s="65"/>
      <c r="B123" s="66"/>
      <c r="C123" s="67"/>
      <c r="D123" s="67"/>
      <c r="E123" s="68"/>
      <c r="F123" s="69"/>
      <c r="G123" s="70"/>
      <c r="H123" s="71" t="n">
        <f aca="false">F123*G123</f>
        <v>0</v>
      </c>
    </row>
    <row r="124" customFormat="false" ht="16.5" hidden="false" customHeight="false" outlineLevel="0" collapsed="false">
      <c r="A124" s="65"/>
      <c r="B124" s="66"/>
      <c r="C124" s="67"/>
      <c r="D124" s="67"/>
      <c r="E124" s="68"/>
      <c r="F124" s="69"/>
      <c r="G124" s="70"/>
      <c r="H124" s="71" t="n">
        <f aca="false">F124*G124</f>
        <v>0</v>
      </c>
    </row>
    <row r="125" customFormat="false" ht="16.5" hidden="false" customHeight="false" outlineLevel="0" collapsed="false">
      <c r="A125" s="65"/>
      <c r="B125" s="66"/>
      <c r="C125" s="67"/>
      <c r="D125" s="67"/>
      <c r="E125" s="68"/>
      <c r="F125" s="69"/>
      <c r="G125" s="70"/>
      <c r="H125" s="71" t="n">
        <f aca="false">F125*G125</f>
        <v>0</v>
      </c>
    </row>
    <row r="126" customFormat="false" ht="16.5" hidden="false" customHeight="false" outlineLevel="0" collapsed="false">
      <c r="A126" s="65"/>
      <c r="B126" s="66"/>
      <c r="C126" s="67"/>
      <c r="D126" s="67"/>
      <c r="E126" s="68"/>
      <c r="F126" s="69"/>
      <c r="G126" s="70"/>
      <c r="H126" s="71" t="n">
        <f aca="false">F126*G126</f>
        <v>0</v>
      </c>
    </row>
    <row r="127" customFormat="false" ht="16.5" hidden="false" customHeight="false" outlineLevel="0" collapsed="false">
      <c r="A127" s="65"/>
      <c r="B127" s="66"/>
      <c r="C127" s="67"/>
      <c r="D127" s="67"/>
      <c r="E127" s="68"/>
      <c r="F127" s="69"/>
      <c r="G127" s="70"/>
      <c r="H127" s="71" t="n">
        <f aca="false">F127*G127</f>
        <v>0</v>
      </c>
    </row>
    <row r="128" customFormat="false" ht="16.5" hidden="false" customHeight="false" outlineLevel="0" collapsed="false">
      <c r="A128" s="65"/>
      <c r="B128" s="66"/>
      <c r="C128" s="67"/>
      <c r="D128" s="67"/>
      <c r="E128" s="68"/>
      <c r="F128" s="69"/>
      <c r="G128" s="70"/>
      <c r="H128" s="71" t="n">
        <f aca="false">F128*G128</f>
        <v>0</v>
      </c>
    </row>
    <row r="129" customFormat="false" ht="16.5" hidden="false" customHeight="false" outlineLevel="0" collapsed="false">
      <c r="A129" s="65"/>
      <c r="B129" s="66"/>
      <c r="C129" s="67"/>
      <c r="D129" s="67"/>
      <c r="E129" s="68"/>
      <c r="F129" s="69"/>
      <c r="G129" s="70"/>
      <c r="H129" s="71" t="n">
        <f aca="false">F129*G129</f>
        <v>0</v>
      </c>
    </row>
    <row r="130" customFormat="false" ht="16.5" hidden="false" customHeight="false" outlineLevel="0" collapsed="false">
      <c r="A130" s="65"/>
      <c r="B130" s="66"/>
      <c r="C130" s="67"/>
      <c r="D130" s="67"/>
      <c r="E130" s="68"/>
      <c r="F130" s="69"/>
      <c r="G130" s="70"/>
      <c r="H130" s="71" t="n">
        <f aca="false">F130*G130</f>
        <v>0</v>
      </c>
    </row>
    <row r="131" customFormat="false" ht="16.5" hidden="false" customHeight="false" outlineLevel="0" collapsed="false">
      <c r="A131" s="65"/>
      <c r="B131" s="66"/>
      <c r="C131" s="67"/>
      <c r="D131" s="67"/>
      <c r="E131" s="68"/>
      <c r="F131" s="69"/>
      <c r="G131" s="70"/>
      <c r="H131" s="71" t="n">
        <f aca="false">F131*G131</f>
        <v>0</v>
      </c>
    </row>
    <row r="132" customFormat="false" ht="16.5" hidden="false" customHeight="false" outlineLevel="0" collapsed="false">
      <c r="A132" s="65"/>
      <c r="B132" s="66"/>
      <c r="C132" s="67"/>
      <c r="D132" s="67"/>
      <c r="E132" s="68"/>
      <c r="F132" s="69"/>
      <c r="G132" s="70"/>
      <c r="H132" s="71" t="n">
        <f aca="false">F132*G132</f>
        <v>0</v>
      </c>
    </row>
    <row r="133" customFormat="false" ht="16.5" hidden="false" customHeight="false" outlineLevel="0" collapsed="false">
      <c r="A133" s="65"/>
      <c r="B133" s="66"/>
      <c r="C133" s="67"/>
      <c r="D133" s="67"/>
      <c r="E133" s="68"/>
      <c r="F133" s="69"/>
      <c r="G133" s="70"/>
      <c r="H133" s="71" t="n">
        <f aca="false">F133*G133</f>
        <v>0</v>
      </c>
    </row>
    <row r="134" customFormat="false" ht="16.5" hidden="false" customHeight="false" outlineLevel="0" collapsed="false">
      <c r="A134" s="65"/>
      <c r="B134" s="66"/>
      <c r="C134" s="67"/>
      <c r="D134" s="67"/>
      <c r="E134" s="68"/>
      <c r="F134" s="69"/>
      <c r="G134" s="70"/>
      <c r="H134" s="71" t="n">
        <f aca="false">F134*G134</f>
        <v>0</v>
      </c>
    </row>
    <row r="135" customFormat="false" ht="16.5" hidden="false" customHeight="false" outlineLevel="0" collapsed="false">
      <c r="A135" s="65"/>
      <c r="B135" s="66"/>
      <c r="C135" s="67"/>
      <c r="D135" s="67"/>
      <c r="E135" s="68"/>
      <c r="F135" s="69"/>
      <c r="G135" s="70"/>
      <c r="H135" s="71" t="n">
        <f aca="false">F135*G135</f>
        <v>0</v>
      </c>
    </row>
    <row r="136" customFormat="false" ht="16.5" hidden="false" customHeight="false" outlineLevel="0" collapsed="false">
      <c r="A136" s="65"/>
      <c r="B136" s="66"/>
      <c r="C136" s="67"/>
      <c r="D136" s="67"/>
      <c r="E136" s="68"/>
      <c r="F136" s="69"/>
      <c r="G136" s="70"/>
      <c r="H136" s="71" t="n">
        <f aca="false">F136*G136</f>
        <v>0</v>
      </c>
    </row>
    <row r="137" customFormat="false" ht="16.5" hidden="false" customHeight="false" outlineLevel="0" collapsed="false">
      <c r="A137" s="65"/>
      <c r="B137" s="66"/>
      <c r="C137" s="67"/>
      <c r="D137" s="67"/>
      <c r="E137" s="68"/>
      <c r="F137" s="69"/>
      <c r="G137" s="70"/>
      <c r="H137" s="71" t="n">
        <f aca="false">F137*G137</f>
        <v>0</v>
      </c>
    </row>
    <row r="138" customFormat="false" ht="16.5" hidden="false" customHeight="false" outlineLevel="0" collapsed="false">
      <c r="A138" s="65"/>
      <c r="B138" s="66"/>
      <c r="C138" s="67"/>
      <c r="D138" s="67"/>
      <c r="E138" s="68"/>
      <c r="F138" s="69"/>
      <c r="G138" s="70"/>
      <c r="H138" s="71" t="n">
        <f aca="false">F138*G138</f>
        <v>0</v>
      </c>
    </row>
    <row r="139" customFormat="false" ht="16.5" hidden="false" customHeight="false" outlineLevel="0" collapsed="false">
      <c r="A139" s="65"/>
      <c r="B139" s="66"/>
      <c r="C139" s="67"/>
      <c r="D139" s="67"/>
      <c r="E139" s="68"/>
      <c r="F139" s="69"/>
      <c r="G139" s="70"/>
      <c r="H139" s="71" t="n">
        <f aca="false">F139*G139</f>
        <v>0</v>
      </c>
    </row>
    <row r="140" customFormat="false" ht="16.5" hidden="false" customHeight="false" outlineLevel="0" collapsed="false">
      <c r="A140" s="65"/>
      <c r="B140" s="66"/>
      <c r="C140" s="67"/>
      <c r="D140" s="67"/>
      <c r="E140" s="68"/>
      <c r="F140" s="69"/>
      <c r="G140" s="70"/>
      <c r="H140" s="71" t="n">
        <f aca="false">F140*G140</f>
        <v>0</v>
      </c>
    </row>
    <row r="141" customFormat="false" ht="16.5" hidden="false" customHeight="false" outlineLevel="0" collapsed="false">
      <c r="A141" s="65"/>
      <c r="B141" s="66"/>
      <c r="C141" s="67"/>
      <c r="D141" s="67"/>
      <c r="E141" s="68"/>
      <c r="F141" s="69"/>
      <c r="G141" s="70"/>
      <c r="H141" s="71" t="n">
        <f aca="false">F141*G141</f>
        <v>0</v>
      </c>
    </row>
    <row r="142" customFormat="false" ht="16.5" hidden="false" customHeight="false" outlineLevel="0" collapsed="false">
      <c r="A142" s="65"/>
      <c r="B142" s="66"/>
      <c r="C142" s="67"/>
      <c r="D142" s="67"/>
      <c r="E142" s="68"/>
      <c r="F142" s="69"/>
      <c r="G142" s="70"/>
      <c r="H142" s="71" t="n">
        <f aca="false">F142*G142</f>
        <v>0</v>
      </c>
    </row>
    <row r="143" customFormat="false" ht="16.5" hidden="false" customHeight="false" outlineLevel="0" collapsed="false">
      <c r="E143" s="72" t="s">
        <v>44</v>
      </c>
      <c r="F143" s="73" t="n">
        <f aca="false">SUM(F104:F142)</f>
        <v>31360</v>
      </c>
      <c r="G143" s="74"/>
      <c r="H143" s="75" t="n">
        <f aca="false">SUM(H104:H142)</f>
        <v>1644.8</v>
      </c>
    </row>
    <row r="144" customFormat="false" ht="16.5" hidden="false" customHeight="false" outlineLevel="0" collapsed="false">
      <c r="E144" s="76"/>
      <c r="F144" s="77" t="s">
        <v>45</v>
      </c>
      <c r="G144" s="78" t="n">
        <f aca="false">AVERAGE(G104:G142)</f>
        <v>0.0506666666666667</v>
      </c>
      <c r="H144" s="79"/>
    </row>
    <row r="145" customFormat="false" ht="16.5" hidden="false" customHeight="false" outlineLevel="0" collapsed="false">
      <c r="A145" s="61" t="s">
        <v>48</v>
      </c>
      <c r="B145" s="61"/>
    </row>
    <row r="146" customFormat="false" ht="16.5" hidden="false" customHeight="false" outlineLevel="0" collapsed="false">
      <c r="A146" s="61"/>
      <c r="B146" s="61"/>
    </row>
    <row r="147" customFormat="false" ht="16.5" hidden="false" customHeight="false" outlineLevel="0" collapsed="false">
      <c r="A147" s="62" t="s">
        <v>30</v>
      </c>
      <c r="B147" s="63" t="s">
        <v>31</v>
      </c>
      <c r="C147" s="63" t="s">
        <v>32</v>
      </c>
      <c r="D147" s="63" t="s">
        <v>33</v>
      </c>
      <c r="E147" s="63" t="s">
        <v>34</v>
      </c>
      <c r="F147" s="63" t="s">
        <v>35</v>
      </c>
      <c r="G147" s="63" t="s">
        <v>36</v>
      </c>
      <c r="H147" s="64" t="s">
        <v>37</v>
      </c>
    </row>
    <row r="148" customFormat="false" ht="16.5" hidden="false" customHeight="false" outlineLevel="0" collapsed="false">
      <c r="A148" s="65" t="n">
        <v>42470</v>
      </c>
      <c r="B148" s="66" t="s">
        <v>38</v>
      </c>
      <c r="C148" s="67" t="s">
        <v>39</v>
      </c>
      <c r="D148" s="67" t="n">
        <v>23665</v>
      </c>
      <c r="E148" s="68"/>
      <c r="F148" s="69" t="n">
        <v>800</v>
      </c>
      <c r="G148" s="70" t="n">
        <v>0.05</v>
      </c>
      <c r="H148" s="71" t="n">
        <f aca="false">F148*G148</f>
        <v>40</v>
      </c>
    </row>
    <row r="149" customFormat="false" ht="16.5" hidden="false" customHeight="false" outlineLevel="0" collapsed="false">
      <c r="A149" s="65" t="n">
        <v>42472</v>
      </c>
      <c r="B149" s="66" t="s">
        <v>40</v>
      </c>
      <c r="C149" s="67" t="s">
        <v>41</v>
      </c>
      <c r="D149" s="67" t="n">
        <v>23668</v>
      </c>
      <c r="E149" s="68"/>
      <c r="F149" s="69" t="n">
        <v>29600</v>
      </c>
      <c r="G149" s="70" t="n">
        <v>0.043</v>
      </c>
      <c r="H149" s="71" t="n">
        <f aca="false">F149*G149</f>
        <v>1272.8</v>
      </c>
    </row>
    <row r="150" customFormat="false" ht="16.5" hidden="false" customHeight="false" outlineLevel="0" collapsed="false">
      <c r="A150" s="65" t="n">
        <v>42475</v>
      </c>
      <c r="B150" s="66" t="s">
        <v>42</v>
      </c>
      <c r="C150" s="67" t="s">
        <v>43</v>
      </c>
      <c r="D150" s="67" t="n">
        <v>27000</v>
      </c>
      <c r="E150" s="68"/>
      <c r="F150" s="69" t="n">
        <v>2300</v>
      </c>
      <c r="G150" s="70" t="n">
        <v>0.04</v>
      </c>
      <c r="H150" s="71" t="n">
        <f aca="false">F150*G150</f>
        <v>92</v>
      </c>
    </row>
    <row r="151" customFormat="false" ht="16.5" hidden="false" customHeight="false" outlineLevel="0" collapsed="false">
      <c r="A151" s="65"/>
      <c r="B151" s="66"/>
      <c r="C151" s="67"/>
      <c r="D151" s="67"/>
      <c r="E151" s="68"/>
      <c r="F151" s="69"/>
      <c r="G151" s="70"/>
      <c r="H151" s="71" t="n">
        <f aca="false">F151*G151</f>
        <v>0</v>
      </c>
    </row>
    <row r="152" customFormat="false" ht="16.5" hidden="false" customHeight="false" outlineLevel="0" collapsed="false">
      <c r="A152" s="65"/>
      <c r="B152" s="66"/>
      <c r="C152" s="67"/>
      <c r="D152" s="67"/>
      <c r="E152" s="68"/>
      <c r="F152" s="69"/>
      <c r="G152" s="70"/>
      <c r="H152" s="71" t="n">
        <f aca="false">F152*G152</f>
        <v>0</v>
      </c>
    </row>
    <row r="153" customFormat="false" ht="16.5" hidden="false" customHeight="false" outlineLevel="0" collapsed="false">
      <c r="A153" s="65"/>
      <c r="B153" s="66"/>
      <c r="C153" s="67"/>
      <c r="D153" s="67"/>
      <c r="E153" s="68"/>
      <c r="F153" s="69"/>
      <c r="G153" s="70"/>
      <c r="H153" s="71" t="n">
        <f aca="false">F153*G153</f>
        <v>0</v>
      </c>
    </row>
    <row r="154" customFormat="false" ht="16.5" hidden="false" customHeight="false" outlineLevel="0" collapsed="false">
      <c r="A154" s="65"/>
      <c r="B154" s="66"/>
      <c r="C154" s="67"/>
      <c r="D154" s="67"/>
      <c r="E154" s="68"/>
      <c r="F154" s="69"/>
      <c r="G154" s="70"/>
      <c r="H154" s="71" t="n">
        <f aca="false">F154*G154</f>
        <v>0</v>
      </c>
    </row>
    <row r="155" customFormat="false" ht="16.5" hidden="false" customHeight="false" outlineLevel="0" collapsed="false">
      <c r="A155" s="65"/>
      <c r="B155" s="66"/>
      <c r="C155" s="67"/>
      <c r="D155" s="67"/>
      <c r="E155" s="68"/>
      <c r="F155" s="69"/>
      <c r="G155" s="70"/>
      <c r="H155" s="71" t="n">
        <f aca="false">F155*G155</f>
        <v>0</v>
      </c>
    </row>
    <row r="156" customFormat="false" ht="16.5" hidden="false" customHeight="false" outlineLevel="0" collapsed="false">
      <c r="A156" s="65"/>
      <c r="B156" s="66"/>
      <c r="C156" s="67"/>
      <c r="D156" s="67"/>
      <c r="E156" s="68"/>
      <c r="F156" s="69"/>
      <c r="G156" s="70"/>
      <c r="H156" s="71" t="n">
        <f aca="false">F156*G156</f>
        <v>0</v>
      </c>
    </row>
    <row r="157" customFormat="false" ht="16.5" hidden="false" customHeight="false" outlineLevel="0" collapsed="false">
      <c r="A157" s="65"/>
      <c r="B157" s="66"/>
      <c r="C157" s="67"/>
      <c r="D157" s="67"/>
      <c r="E157" s="68"/>
      <c r="F157" s="69"/>
      <c r="G157" s="70"/>
      <c r="H157" s="71" t="n">
        <f aca="false">F157*G157</f>
        <v>0</v>
      </c>
    </row>
    <row r="158" customFormat="false" ht="16.5" hidden="false" customHeight="false" outlineLevel="0" collapsed="false">
      <c r="A158" s="65"/>
      <c r="B158" s="66"/>
      <c r="C158" s="67"/>
      <c r="D158" s="67"/>
      <c r="E158" s="68"/>
      <c r="F158" s="69"/>
      <c r="G158" s="70"/>
      <c r="H158" s="71" t="n">
        <f aca="false">F158*G158</f>
        <v>0</v>
      </c>
    </row>
    <row r="159" customFormat="false" ht="16.5" hidden="false" customHeight="false" outlineLevel="0" collapsed="false">
      <c r="A159" s="65"/>
      <c r="B159" s="66"/>
      <c r="C159" s="67"/>
      <c r="D159" s="67"/>
      <c r="E159" s="68"/>
      <c r="F159" s="69"/>
      <c r="G159" s="70"/>
      <c r="H159" s="71" t="n">
        <f aca="false">F159*G159</f>
        <v>0</v>
      </c>
    </row>
    <row r="160" customFormat="false" ht="16.5" hidden="false" customHeight="false" outlineLevel="0" collapsed="false">
      <c r="A160" s="65"/>
      <c r="B160" s="66"/>
      <c r="C160" s="67"/>
      <c r="D160" s="67"/>
      <c r="E160" s="68"/>
      <c r="F160" s="69"/>
      <c r="G160" s="70"/>
      <c r="H160" s="71" t="n">
        <f aca="false">F160*G160</f>
        <v>0</v>
      </c>
    </row>
    <row r="161" customFormat="false" ht="16.5" hidden="false" customHeight="false" outlineLevel="0" collapsed="false">
      <c r="A161" s="65"/>
      <c r="B161" s="66"/>
      <c r="C161" s="67"/>
      <c r="D161" s="67"/>
      <c r="E161" s="68"/>
      <c r="F161" s="69"/>
      <c r="G161" s="70"/>
      <c r="H161" s="71" t="n">
        <f aca="false">F161*G161</f>
        <v>0</v>
      </c>
    </row>
    <row r="162" customFormat="false" ht="16.5" hidden="false" customHeight="false" outlineLevel="0" collapsed="false">
      <c r="A162" s="65"/>
      <c r="B162" s="66"/>
      <c r="C162" s="67"/>
      <c r="D162" s="67"/>
      <c r="E162" s="68"/>
      <c r="F162" s="69"/>
      <c r="G162" s="70"/>
      <c r="H162" s="71" t="n">
        <f aca="false">F162*G162</f>
        <v>0</v>
      </c>
    </row>
    <row r="163" customFormat="false" ht="16.5" hidden="false" customHeight="false" outlineLevel="0" collapsed="false">
      <c r="A163" s="65"/>
      <c r="B163" s="66"/>
      <c r="C163" s="67"/>
      <c r="D163" s="67"/>
      <c r="E163" s="68"/>
      <c r="F163" s="69"/>
      <c r="G163" s="70"/>
      <c r="H163" s="71" t="n">
        <f aca="false">F163*G163</f>
        <v>0</v>
      </c>
    </row>
    <row r="164" customFormat="false" ht="16.5" hidden="false" customHeight="false" outlineLevel="0" collapsed="false">
      <c r="A164" s="65"/>
      <c r="B164" s="66"/>
      <c r="C164" s="67"/>
      <c r="D164" s="67"/>
      <c r="E164" s="68"/>
      <c r="F164" s="69"/>
      <c r="G164" s="70"/>
      <c r="H164" s="71" t="n">
        <f aca="false">F164*G164</f>
        <v>0</v>
      </c>
    </row>
    <row r="165" customFormat="false" ht="16.5" hidden="false" customHeight="false" outlineLevel="0" collapsed="false">
      <c r="A165" s="65"/>
      <c r="B165" s="66"/>
      <c r="C165" s="67"/>
      <c r="D165" s="67"/>
      <c r="E165" s="68"/>
      <c r="F165" s="69"/>
      <c r="G165" s="70"/>
      <c r="H165" s="71" t="n">
        <f aca="false">F165*G165</f>
        <v>0</v>
      </c>
    </row>
    <row r="166" customFormat="false" ht="16.5" hidden="false" customHeight="false" outlineLevel="0" collapsed="false">
      <c r="A166" s="65"/>
      <c r="B166" s="66"/>
      <c r="C166" s="67"/>
      <c r="D166" s="67"/>
      <c r="E166" s="68"/>
      <c r="F166" s="69"/>
      <c r="G166" s="70"/>
      <c r="H166" s="71" t="n">
        <f aca="false">F166*G166</f>
        <v>0</v>
      </c>
    </row>
    <row r="167" customFormat="false" ht="16.5" hidden="false" customHeight="false" outlineLevel="0" collapsed="false">
      <c r="A167" s="65"/>
      <c r="B167" s="66"/>
      <c r="C167" s="67"/>
      <c r="D167" s="67"/>
      <c r="E167" s="68"/>
      <c r="F167" s="69"/>
      <c r="G167" s="70"/>
      <c r="H167" s="71" t="n">
        <f aca="false">F167*G167</f>
        <v>0</v>
      </c>
    </row>
    <row r="168" customFormat="false" ht="16.5" hidden="false" customHeight="false" outlineLevel="0" collapsed="false">
      <c r="A168" s="65"/>
      <c r="B168" s="66"/>
      <c r="C168" s="67"/>
      <c r="D168" s="67"/>
      <c r="E168" s="68"/>
      <c r="F168" s="69"/>
      <c r="G168" s="70"/>
      <c r="H168" s="71" t="n">
        <f aca="false">F168*G168</f>
        <v>0</v>
      </c>
    </row>
    <row r="169" customFormat="false" ht="16.5" hidden="false" customHeight="false" outlineLevel="0" collapsed="false">
      <c r="A169" s="65"/>
      <c r="B169" s="66"/>
      <c r="C169" s="67"/>
      <c r="D169" s="67"/>
      <c r="E169" s="68"/>
      <c r="F169" s="69"/>
      <c r="G169" s="70"/>
      <c r="H169" s="71" t="n">
        <f aca="false">F169*G169</f>
        <v>0</v>
      </c>
    </row>
    <row r="170" customFormat="false" ht="16.5" hidden="false" customHeight="false" outlineLevel="0" collapsed="false">
      <c r="A170" s="65"/>
      <c r="B170" s="66"/>
      <c r="C170" s="67"/>
      <c r="D170" s="67"/>
      <c r="E170" s="68"/>
      <c r="F170" s="69"/>
      <c r="G170" s="70"/>
      <c r="H170" s="71" t="n">
        <f aca="false">F170*G170</f>
        <v>0</v>
      </c>
    </row>
    <row r="171" customFormat="false" ht="16.5" hidden="false" customHeight="false" outlineLevel="0" collapsed="false">
      <c r="A171" s="65"/>
      <c r="B171" s="66"/>
      <c r="C171" s="67"/>
      <c r="D171" s="67"/>
      <c r="E171" s="68"/>
      <c r="F171" s="69"/>
      <c r="G171" s="70"/>
      <c r="H171" s="71" t="n">
        <f aca="false">F171*G171</f>
        <v>0</v>
      </c>
    </row>
    <row r="172" customFormat="false" ht="16.5" hidden="false" customHeight="false" outlineLevel="0" collapsed="false">
      <c r="A172" s="65"/>
      <c r="B172" s="66"/>
      <c r="C172" s="67"/>
      <c r="D172" s="67"/>
      <c r="E172" s="68"/>
      <c r="F172" s="69"/>
      <c r="G172" s="70"/>
      <c r="H172" s="71" t="n">
        <f aca="false">F172*G172</f>
        <v>0</v>
      </c>
    </row>
    <row r="173" customFormat="false" ht="16.5" hidden="false" customHeight="false" outlineLevel="0" collapsed="false">
      <c r="A173" s="65"/>
      <c r="B173" s="66"/>
      <c r="C173" s="67"/>
      <c r="D173" s="67"/>
      <c r="E173" s="68"/>
      <c r="F173" s="69"/>
      <c r="G173" s="70"/>
      <c r="H173" s="71" t="n">
        <f aca="false">F173*G173</f>
        <v>0</v>
      </c>
    </row>
    <row r="174" customFormat="false" ht="16.5" hidden="false" customHeight="false" outlineLevel="0" collapsed="false">
      <c r="A174" s="65"/>
      <c r="B174" s="66"/>
      <c r="C174" s="67"/>
      <c r="D174" s="67"/>
      <c r="E174" s="68"/>
      <c r="F174" s="69"/>
      <c r="G174" s="70"/>
      <c r="H174" s="71" t="n">
        <f aca="false">F174*G174</f>
        <v>0</v>
      </c>
    </row>
    <row r="175" customFormat="false" ht="16.5" hidden="false" customHeight="false" outlineLevel="0" collapsed="false">
      <c r="A175" s="65"/>
      <c r="B175" s="66"/>
      <c r="C175" s="67"/>
      <c r="D175" s="67"/>
      <c r="E175" s="68"/>
      <c r="F175" s="69"/>
      <c r="G175" s="70"/>
      <c r="H175" s="71" t="n">
        <f aca="false">F175*G175</f>
        <v>0</v>
      </c>
    </row>
    <row r="176" customFormat="false" ht="16.5" hidden="false" customHeight="false" outlineLevel="0" collapsed="false">
      <c r="A176" s="65"/>
      <c r="B176" s="66"/>
      <c r="C176" s="67"/>
      <c r="D176" s="67"/>
      <c r="E176" s="68"/>
      <c r="F176" s="69"/>
      <c r="G176" s="70"/>
      <c r="H176" s="71" t="n">
        <f aca="false">F176*G176</f>
        <v>0</v>
      </c>
    </row>
    <row r="177" customFormat="false" ht="16.5" hidden="false" customHeight="false" outlineLevel="0" collapsed="false">
      <c r="A177" s="65"/>
      <c r="B177" s="66"/>
      <c r="C177" s="67"/>
      <c r="D177" s="67"/>
      <c r="E177" s="68"/>
      <c r="F177" s="69"/>
      <c r="G177" s="70"/>
      <c r="H177" s="71" t="n">
        <f aca="false">F177*G177</f>
        <v>0</v>
      </c>
    </row>
    <row r="178" customFormat="false" ht="16.5" hidden="false" customHeight="false" outlineLevel="0" collapsed="false">
      <c r="A178" s="65"/>
      <c r="B178" s="66"/>
      <c r="C178" s="67"/>
      <c r="D178" s="67"/>
      <c r="E178" s="68"/>
      <c r="F178" s="69"/>
      <c r="G178" s="70"/>
      <c r="H178" s="71" t="n">
        <f aca="false">F178*G178</f>
        <v>0</v>
      </c>
    </row>
    <row r="179" customFormat="false" ht="16.5" hidden="false" customHeight="false" outlineLevel="0" collapsed="false">
      <c r="A179" s="65"/>
      <c r="B179" s="66"/>
      <c r="C179" s="67"/>
      <c r="D179" s="67"/>
      <c r="E179" s="68"/>
      <c r="F179" s="69"/>
      <c r="G179" s="70"/>
      <c r="H179" s="71" t="n">
        <f aca="false">F179*G179</f>
        <v>0</v>
      </c>
    </row>
    <row r="180" customFormat="false" ht="16.5" hidden="false" customHeight="false" outlineLevel="0" collapsed="false">
      <c r="A180" s="65"/>
      <c r="B180" s="66"/>
      <c r="C180" s="67"/>
      <c r="D180" s="67"/>
      <c r="E180" s="68"/>
      <c r="F180" s="69"/>
      <c r="G180" s="70"/>
      <c r="H180" s="71" t="n">
        <f aca="false">F180*G180</f>
        <v>0</v>
      </c>
    </row>
    <row r="181" customFormat="false" ht="16.5" hidden="false" customHeight="false" outlineLevel="0" collapsed="false">
      <c r="A181" s="65"/>
      <c r="B181" s="66"/>
      <c r="C181" s="67"/>
      <c r="D181" s="67"/>
      <c r="E181" s="68"/>
      <c r="F181" s="69"/>
      <c r="G181" s="70"/>
      <c r="H181" s="71" t="n">
        <f aca="false">F181*G181</f>
        <v>0</v>
      </c>
    </row>
    <row r="182" customFormat="false" ht="16.5" hidden="false" customHeight="false" outlineLevel="0" collapsed="false">
      <c r="A182" s="65"/>
      <c r="B182" s="66"/>
      <c r="C182" s="67"/>
      <c r="D182" s="67"/>
      <c r="E182" s="68"/>
      <c r="F182" s="69"/>
      <c r="G182" s="70"/>
      <c r="H182" s="71" t="n">
        <f aca="false">F182*G182</f>
        <v>0</v>
      </c>
    </row>
    <row r="183" customFormat="false" ht="16.5" hidden="false" customHeight="false" outlineLevel="0" collapsed="false">
      <c r="A183" s="65"/>
      <c r="B183" s="66"/>
      <c r="C183" s="67"/>
      <c r="D183" s="67"/>
      <c r="E183" s="68"/>
      <c r="F183" s="69"/>
      <c r="G183" s="70"/>
      <c r="H183" s="71" t="n">
        <f aca="false">F183*G183</f>
        <v>0</v>
      </c>
    </row>
    <row r="184" customFormat="false" ht="16.5" hidden="false" customHeight="false" outlineLevel="0" collapsed="false">
      <c r="A184" s="65"/>
      <c r="B184" s="66"/>
      <c r="C184" s="67"/>
      <c r="D184" s="67"/>
      <c r="E184" s="68"/>
      <c r="F184" s="69"/>
      <c r="G184" s="70"/>
      <c r="H184" s="71" t="n">
        <f aca="false">F184*G184</f>
        <v>0</v>
      </c>
    </row>
    <row r="185" customFormat="false" ht="16.5" hidden="false" customHeight="false" outlineLevel="0" collapsed="false">
      <c r="A185" s="65"/>
      <c r="B185" s="66"/>
      <c r="C185" s="67"/>
      <c r="D185" s="67"/>
      <c r="E185" s="68"/>
      <c r="F185" s="69"/>
      <c r="G185" s="70"/>
      <c r="H185" s="71" t="n">
        <f aca="false">F185*G185</f>
        <v>0</v>
      </c>
    </row>
    <row r="186" customFormat="false" ht="16.5" hidden="false" customHeight="false" outlineLevel="0" collapsed="false">
      <c r="A186" s="65"/>
      <c r="B186" s="66"/>
      <c r="C186" s="67"/>
      <c r="D186" s="67"/>
      <c r="E186" s="68"/>
      <c r="F186" s="69"/>
      <c r="G186" s="70"/>
      <c r="H186" s="71" t="n">
        <f aca="false">F186*G186</f>
        <v>0</v>
      </c>
    </row>
    <row r="187" customFormat="false" ht="16.5" hidden="false" customHeight="false" outlineLevel="0" collapsed="false">
      <c r="E187" s="72" t="s">
        <v>44</v>
      </c>
      <c r="F187" s="73" t="n">
        <f aca="false">SUM(F148:F186)</f>
        <v>32700</v>
      </c>
      <c r="G187" s="74"/>
      <c r="H187" s="75" t="n">
        <f aca="false">SUM(H148:H186)</f>
        <v>1404.8</v>
      </c>
    </row>
    <row r="188" customFormat="false" ht="16.5" hidden="false" customHeight="false" outlineLevel="0" collapsed="false">
      <c r="E188" s="76"/>
      <c r="F188" s="77" t="s">
        <v>45</v>
      </c>
      <c r="G188" s="78" t="n">
        <f aca="false">AVERAGE(G148:G186)</f>
        <v>0.0443333333333333</v>
      </c>
      <c r="H188" s="79"/>
    </row>
    <row r="189" customFormat="false" ht="16.5" hidden="false" customHeight="false" outlineLevel="0" collapsed="false">
      <c r="A189" s="61" t="s">
        <v>49</v>
      </c>
      <c r="B189" s="61"/>
    </row>
    <row r="190" customFormat="false" ht="16.5" hidden="false" customHeight="false" outlineLevel="0" collapsed="false">
      <c r="A190" s="61"/>
      <c r="B190" s="61"/>
    </row>
    <row r="191" customFormat="false" ht="16.5" hidden="false" customHeight="false" outlineLevel="0" collapsed="false">
      <c r="A191" s="62" t="s">
        <v>30</v>
      </c>
      <c r="B191" s="63" t="s">
        <v>31</v>
      </c>
      <c r="C191" s="63" t="s">
        <v>32</v>
      </c>
      <c r="D191" s="63" t="s">
        <v>33</v>
      </c>
      <c r="E191" s="63" t="s">
        <v>34</v>
      </c>
      <c r="F191" s="63" t="s">
        <v>35</v>
      </c>
      <c r="G191" s="63" t="s">
        <v>36</v>
      </c>
      <c r="H191" s="64" t="s">
        <v>37</v>
      </c>
    </row>
    <row r="192" customFormat="false" ht="16.5" hidden="false" customHeight="false" outlineLevel="0" collapsed="false">
      <c r="A192" s="65" t="n">
        <v>42500</v>
      </c>
      <c r="B192" s="66" t="s">
        <v>38</v>
      </c>
      <c r="C192" s="67" t="s">
        <v>39</v>
      </c>
      <c r="D192" s="67" t="n">
        <v>23665</v>
      </c>
      <c r="E192" s="68"/>
      <c r="F192" s="69" t="n">
        <v>4500</v>
      </c>
      <c r="G192" s="70" t="n">
        <v>0.03</v>
      </c>
      <c r="H192" s="71" t="n">
        <f aca="false">F192*G192</f>
        <v>135</v>
      </c>
    </row>
    <row r="193" customFormat="false" ht="16.5" hidden="false" customHeight="false" outlineLevel="0" collapsed="false">
      <c r="A193" s="65" t="n">
        <v>42502</v>
      </c>
      <c r="B193" s="66" t="s">
        <v>40</v>
      </c>
      <c r="C193" s="67" t="s">
        <v>41</v>
      </c>
      <c r="D193" s="67" t="n">
        <v>23668</v>
      </c>
      <c r="E193" s="68"/>
      <c r="F193" s="69" t="n">
        <v>29600</v>
      </c>
      <c r="G193" s="70" t="n">
        <v>0.04</v>
      </c>
      <c r="H193" s="71" t="n">
        <f aca="false">F193*G193</f>
        <v>1184</v>
      </c>
    </row>
    <row r="194" customFormat="false" ht="16.5" hidden="false" customHeight="false" outlineLevel="0" collapsed="false">
      <c r="A194" s="65" t="n">
        <v>42505</v>
      </c>
      <c r="B194" s="66" t="s">
        <v>42</v>
      </c>
      <c r="C194" s="67" t="s">
        <v>43</v>
      </c>
      <c r="D194" s="67" t="n">
        <v>27000</v>
      </c>
      <c r="E194" s="68"/>
      <c r="F194" s="69" t="n">
        <v>1200</v>
      </c>
      <c r="G194" s="70" t="n">
        <v>0.04</v>
      </c>
      <c r="H194" s="71" t="n">
        <f aca="false">F194*G194</f>
        <v>48</v>
      </c>
    </row>
    <row r="195" customFormat="false" ht="16.5" hidden="false" customHeight="false" outlineLevel="0" collapsed="false">
      <c r="A195" s="65"/>
      <c r="B195" s="66"/>
      <c r="C195" s="67"/>
      <c r="D195" s="67"/>
      <c r="E195" s="68"/>
      <c r="F195" s="69"/>
      <c r="G195" s="70"/>
      <c r="H195" s="71" t="n">
        <f aca="false">F195*G195</f>
        <v>0</v>
      </c>
    </row>
    <row r="196" customFormat="false" ht="16.5" hidden="false" customHeight="false" outlineLevel="0" collapsed="false">
      <c r="A196" s="65"/>
      <c r="B196" s="66"/>
      <c r="C196" s="67"/>
      <c r="D196" s="67"/>
      <c r="E196" s="68"/>
      <c r="F196" s="69"/>
      <c r="G196" s="70"/>
      <c r="H196" s="71" t="n">
        <f aca="false">F196*G196</f>
        <v>0</v>
      </c>
    </row>
    <row r="197" customFormat="false" ht="16.5" hidden="false" customHeight="false" outlineLevel="0" collapsed="false">
      <c r="A197" s="65"/>
      <c r="B197" s="66"/>
      <c r="C197" s="67"/>
      <c r="D197" s="67"/>
      <c r="E197" s="68"/>
      <c r="F197" s="69"/>
      <c r="G197" s="70"/>
      <c r="H197" s="71" t="n">
        <f aca="false">F197*G197</f>
        <v>0</v>
      </c>
    </row>
    <row r="198" customFormat="false" ht="16.5" hidden="false" customHeight="false" outlineLevel="0" collapsed="false">
      <c r="A198" s="65"/>
      <c r="B198" s="66"/>
      <c r="C198" s="67"/>
      <c r="D198" s="67"/>
      <c r="E198" s="68"/>
      <c r="F198" s="69"/>
      <c r="G198" s="70"/>
      <c r="H198" s="71" t="n">
        <f aca="false">F198*G198</f>
        <v>0</v>
      </c>
    </row>
    <row r="199" customFormat="false" ht="16.5" hidden="false" customHeight="false" outlineLevel="0" collapsed="false">
      <c r="A199" s="65"/>
      <c r="B199" s="66"/>
      <c r="C199" s="67"/>
      <c r="D199" s="67"/>
      <c r="E199" s="68"/>
      <c r="F199" s="69"/>
      <c r="G199" s="70"/>
      <c r="H199" s="71" t="n">
        <f aca="false">F199*G199</f>
        <v>0</v>
      </c>
    </row>
    <row r="200" customFormat="false" ht="16.5" hidden="false" customHeight="false" outlineLevel="0" collapsed="false">
      <c r="A200" s="65"/>
      <c r="B200" s="66"/>
      <c r="C200" s="67"/>
      <c r="D200" s="67"/>
      <c r="E200" s="68"/>
      <c r="F200" s="69"/>
      <c r="G200" s="70"/>
      <c r="H200" s="71" t="n">
        <f aca="false">F200*G200</f>
        <v>0</v>
      </c>
    </row>
    <row r="201" customFormat="false" ht="16.5" hidden="false" customHeight="false" outlineLevel="0" collapsed="false">
      <c r="A201" s="65"/>
      <c r="B201" s="66"/>
      <c r="C201" s="67"/>
      <c r="D201" s="67"/>
      <c r="E201" s="68"/>
      <c r="F201" s="69"/>
      <c r="G201" s="70"/>
      <c r="H201" s="71" t="n">
        <f aca="false">F201*G201</f>
        <v>0</v>
      </c>
    </row>
    <row r="202" customFormat="false" ht="16.5" hidden="false" customHeight="false" outlineLevel="0" collapsed="false">
      <c r="A202" s="65"/>
      <c r="B202" s="66"/>
      <c r="C202" s="67"/>
      <c r="D202" s="67"/>
      <c r="E202" s="68"/>
      <c r="F202" s="69"/>
      <c r="G202" s="70"/>
      <c r="H202" s="71" t="n">
        <f aca="false">F202*G202</f>
        <v>0</v>
      </c>
    </row>
    <row r="203" customFormat="false" ht="16.5" hidden="false" customHeight="false" outlineLevel="0" collapsed="false">
      <c r="A203" s="65"/>
      <c r="B203" s="66"/>
      <c r="C203" s="67"/>
      <c r="D203" s="67"/>
      <c r="E203" s="68"/>
      <c r="F203" s="69"/>
      <c r="G203" s="70"/>
      <c r="H203" s="71" t="n">
        <f aca="false">F203*G203</f>
        <v>0</v>
      </c>
    </row>
    <row r="204" customFormat="false" ht="16.5" hidden="false" customHeight="false" outlineLevel="0" collapsed="false">
      <c r="A204" s="65"/>
      <c r="B204" s="66"/>
      <c r="C204" s="67"/>
      <c r="D204" s="67"/>
      <c r="E204" s="68"/>
      <c r="F204" s="69"/>
      <c r="G204" s="70"/>
      <c r="H204" s="71" t="n">
        <f aca="false">F204*G204</f>
        <v>0</v>
      </c>
    </row>
    <row r="205" customFormat="false" ht="16.5" hidden="false" customHeight="false" outlineLevel="0" collapsed="false">
      <c r="A205" s="65"/>
      <c r="B205" s="66"/>
      <c r="C205" s="67"/>
      <c r="D205" s="67"/>
      <c r="E205" s="68"/>
      <c r="F205" s="69"/>
      <c r="G205" s="70"/>
      <c r="H205" s="71" t="n">
        <f aca="false">F205*G205</f>
        <v>0</v>
      </c>
    </row>
    <row r="206" customFormat="false" ht="16.5" hidden="false" customHeight="false" outlineLevel="0" collapsed="false">
      <c r="A206" s="65"/>
      <c r="B206" s="66"/>
      <c r="C206" s="67"/>
      <c r="D206" s="67"/>
      <c r="E206" s="68"/>
      <c r="F206" s="69"/>
      <c r="G206" s="70"/>
      <c r="H206" s="71" t="n">
        <f aca="false">F206*G206</f>
        <v>0</v>
      </c>
    </row>
    <row r="207" customFormat="false" ht="16.5" hidden="false" customHeight="false" outlineLevel="0" collapsed="false">
      <c r="A207" s="65"/>
      <c r="B207" s="66"/>
      <c r="C207" s="67"/>
      <c r="D207" s="67"/>
      <c r="E207" s="68"/>
      <c r="F207" s="69"/>
      <c r="G207" s="70"/>
      <c r="H207" s="71" t="n">
        <f aca="false">F207*G207</f>
        <v>0</v>
      </c>
    </row>
    <row r="208" customFormat="false" ht="16.5" hidden="false" customHeight="false" outlineLevel="0" collapsed="false">
      <c r="A208" s="65"/>
      <c r="B208" s="66"/>
      <c r="C208" s="67"/>
      <c r="D208" s="67"/>
      <c r="E208" s="68"/>
      <c r="F208" s="69"/>
      <c r="G208" s="70"/>
      <c r="H208" s="71" t="n">
        <f aca="false">F208*G208</f>
        <v>0</v>
      </c>
    </row>
    <row r="209" customFormat="false" ht="16.5" hidden="false" customHeight="false" outlineLevel="0" collapsed="false">
      <c r="A209" s="65"/>
      <c r="B209" s="66"/>
      <c r="C209" s="67"/>
      <c r="D209" s="67"/>
      <c r="E209" s="68"/>
      <c r="F209" s="69"/>
      <c r="G209" s="70"/>
      <c r="H209" s="71" t="n">
        <f aca="false">F209*G209</f>
        <v>0</v>
      </c>
    </row>
    <row r="210" customFormat="false" ht="16.5" hidden="false" customHeight="false" outlineLevel="0" collapsed="false">
      <c r="A210" s="65"/>
      <c r="B210" s="66"/>
      <c r="C210" s="67"/>
      <c r="D210" s="67"/>
      <c r="E210" s="68"/>
      <c r="F210" s="69"/>
      <c r="G210" s="70"/>
      <c r="H210" s="71" t="n">
        <f aca="false">F210*G210</f>
        <v>0</v>
      </c>
    </row>
    <row r="211" customFormat="false" ht="16.5" hidden="false" customHeight="false" outlineLevel="0" collapsed="false">
      <c r="A211" s="65"/>
      <c r="B211" s="66"/>
      <c r="C211" s="67"/>
      <c r="D211" s="67"/>
      <c r="E211" s="68"/>
      <c r="F211" s="69"/>
      <c r="G211" s="70"/>
      <c r="H211" s="71" t="n">
        <f aca="false">F211*G211</f>
        <v>0</v>
      </c>
    </row>
    <row r="212" customFormat="false" ht="16.5" hidden="false" customHeight="false" outlineLevel="0" collapsed="false">
      <c r="A212" s="65"/>
      <c r="B212" s="66"/>
      <c r="C212" s="67"/>
      <c r="D212" s="67"/>
      <c r="E212" s="68"/>
      <c r="F212" s="69"/>
      <c r="G212" s="70"/>
      <c r="H212" s="71" t="n">
        <f aca="false">F212*G212</f>
        <v>0</v>
      </c>
    </row>
    <row r="213" customFormat="false" ht="16.5" hidden="false" customHeight="false" outlineLevel="0" collapsed="false">
      <c r="A213" s="65"/>
      <c r="B213" s="66"/>
      <c r="C213" s="67"/>
      <c r="D213" s="67"/>
      <c r="E213" s="68"/>
      <c r="F213" s="69"/>
      <c r="G213" s="70"/>
      <c r="H213" s="71" t="n">
        <f aca="false">F213*G213</f>
        <v>0</v>
      </c>
    </row>
    <row r="214" customFormat="false" ht="16.5" hidden="false" customHeight="false" outlineLevel="0" collapsed="false">
      <c r="A214" s="65"/>
      <c r="B214" s="66"/>
      <c r="C214" s="67"/>
      <c r="D214" s="67"/>
      <c r="E214" s="68"/>
      <c r="F214" s="69"/>
      <c r="G214" s="70"/>
      <c r="H214" s="71" t="n">
        <f aca="false">F214*G214</f>
        <v>0</v>
      </c>
    </row>
    <row r="215" customFormat="false" ht="16.5" hidden="false" customHeight="false" outlineLevel="0" collapsed="false">
      <c r="A215" s="65"/>
      <c r="B215" s="66"/>
      <c r="C215" s="67"/>
      <c r="D215" s="67"/>
      <c r="E215" s="68"/>
      <c r="F215" s="69"/>
      <c r="G215" s="70"/>
      <c r="H215" s="71" t="n">
        <f aca="false">F215*G215</f>
        <v>0</v>
      </c>
    </row>
    <row r="216" customFormat="false" ht="16.5" hidden="false" customHeight="false" outlineLevel="0" collapsed="false">
      <c r="A216" s="65"/>
      <c r="B216" s="66"/>
      <c r="C216" s="67"/>
      <c r="D216" s="67"/>
      <c r="E216" s="68"/>
      <c r="F216" s="69"/>
      <c r="G216" s="70"/>
      <c r="H216" s="71" t="n">
        <f aca="false">F216*G216</f>
        <v>0</v>
      </c>
    </row>
    <row r="217" customFormat="false" ht="16.5" hidden="false" customHeight="false" outlineLevel="0" collapsed="false">
      <c r="A217" s="65"/>
      <c r="B217" s="66"/>
      <c r="C217" s="67"/>
      <c r="D217" s="67"/>
      <c r="E217" s="68"/>
      <c r="F217" s="69"/>
      <c r="G217" s="70"/>
      <c r="H217" s="71" t="n">
        <f aca="false">F217*G217</f>
        <v>0</v>
      </c>
    </row>
    <row r="218" customFormat="false" ht="16.5" hidden="false" customHeight="false" outlineLevel="0" collapsed="false">
      <c r="A218" s="65"/>
      <c r="B218" s="66"/>
      <c r="C218" s="67"/>
      <c r="D218" s="67"/>
      <c r="E218" s="68"/>
      <c r="F218" s="69"/>
      <c r="G218" s="70"/>
      <c r="H218" s="71" t="n">
        <f aca="false">F218*G218</f>
        <v>0</v>
      </c>
    </row>
    <row r="219" customFormat="false" ht="16.5" hidden="false" customHeight="false" outlineLevel="0" collapsed="false">
      <c r="A219" s="65"/>
      <c r="B219" s="66"/>
      <c r="C219" s="67"/>
      <c r="D219" s="67"/>
      <c r="E219" s="68"/>
      <c r="F219" s="69"/>
      <c r="G219" s="70"/>
      <c r="H219" s="71" t="n">
        <f aca="false">F219*G219</f>
        <v>0</v>
      </c>
    </row>
    <row r="220" customFormat="false" ht="16.5" hidden="false" customHeight="false" outlineLevel="0" collapsed="false">
      <c r="A220" s="65"/>
      <c r="B220" s="66"/>
      <c r="C220" s="67"/>
      <c r="D220" s="67"/>
      <c r="E220" s="68"/>
      <c r="F220" s="69"/>
      <c r="G220" s="70"/>
      <c r="H220" s="71" t="n">
        <f aca="false">F220*G220</f>
        <v>0</v>
      </c>
    </row>
    <row r="221" customFormat="false" ht="16.5" hidden="false" customHeight="false" outlineLevel="0" collapsed="false">
      <c r="A221" s="65"/>
      <c r="B221" s="66"/>
      <c r="C221" s="67"/>
      <c r="D221" s="67"/>
      <c r="E221" s="68"/>
      <c r="F221" s="69"/>
      <c r="G221" s="70"/>
      <c r="H221" s="71" t="n">
        <f aca="false">F221*G221</f>
        <v>0</v>
      </c>
    </row>
    <row r="222" customFormat="false" ht="16.5" hidden="false" customHeight="false" outlineLevel="0" collapsed="false">
      <c r="A222" s="65"/>
      <c r="B222" s="66"/>
      <c r="C222" s="67"/>
      <c r="D222" s="67"/>
      <c r="E222" s="68"/>
      <c r="F222" s="69"/>
      <c r="G222" s="70"/>
      <c r="H222" s="71" t="n">
        <f aca="false">F222*G222</f>
        <v>0</v>
      </c>
    </row>
    <row r="223" customFormat="false" ht="16.5" hidden="false" customHeight="false" outlineLevel="0" collapsed="false">
      <c r="A223" s="65"/>
      <c r="B223" s="66"/>
      <c r="C223" s="67"/>
      <c r="D223" s="67"/>
      <c r="E223" s="68"/>
      <c r="F223" s="69"/>
      <c r="G223" s="70"/>
      <c r="H223" s="71" t="n">
        <f aca="false">F223*G223</f>
        <v>0</v>
      </c>
    </row>
    <row r="224" customFormat="false" ht="16.5" hidden="false" customHeight="false" outlineLevel="0" collapsed="false">
      <c r="A224" s="65"/>
      <c r="B224" s="66"/>
      <c r="C224" s="67"/>
      <c r="D224" s="67"/>
      <c r="E224" s="68"/>
      <c r="F224" s="69"/>
      <c r="G224" s="70"/>
      <c r="H224" s="71" t="n">
        <f aca="false">F224*G224</f>
        <v>0</v>
      </c>
    </row>
    <row r="225" customFormat="false" ht="16.5" hidden="false" customHeight="false" outlineLevel="0" collapsed="false">
      <c r="A225" s="65"/>
      <c r="B225" s="66"/>
      <c r="C225" s="67"/>
      <c r="D225" s="67"/>
      <c r="E225" s="68"/>
      <c r="F225" s="69"/>
      <c r="G225" s="70"/>
      <c r="H225" s="71" t="n">
        <f aca="false">F225*G225</f>
        <v>0</v>
      </c>
    </row>
    <row r="226" customFormat="false" ht="16.5" hidden="false" customHeight="false" outlineLevel="0" collapsed="false">
      <c r="A226" s="65"/>
      <c r="B226" s="66"/>
      <c r="C226" s="67"/>
      <c r="D226" s="67"/>
      <c r="E226" s="68"/>
      <c r="F226" s="69"/>
      <c r="G226" s="70"/>
      <c r="H226" s="71" t="n">
        <f aca="false">F226*G226</f>
        <v>0</v>
      </c>
    </row>
    <row r="227" customFormat="false" ht="16.5" hidden="false" customHeight="false" outlineLevel="0" collapsed="false">
      <c r="A227" s="65"/>
      <c r="B227" s="66"/>
      <c r="C227" s="67"/>
      <c r="D227" s="67"/>
      <c r="E227" s="68"/>
      <c r="F227" s="69"/>
      <c r="G227" s="70"/>
      <c r="H227" s="71" t="n">
        <f aca="false">F227*G227</f>
        <v>0</v>
      </c>
    </row>
    <row r="228" customFormat="false" ht="16.5" hidden="false" customHeight="false" outlineLevel="0" collapsed="false">
      <c r="A228" s="65"/>
      <c r="B228" s="66"/>
      <c r="C228" s="67"/>
      <c r="D228" s="67"/>
      <c r="E228" s="68"/>
      <c r="F228" s="69"/>
      <c r="G228" s="70"/>
      <c r="H228" s="71" t="n">
        <f aca="false">F228*G228</f>
        <v>0</v>
      </c>
    </row>
    <row r="229" customFormat="false" ht="16.5" hidden="false" customHeight="false" outlineLevel="0" collapsed="false">
      <c r="A229" s="65"/>
      <c r="B229" s="66"/>
      <c r="C229" s="67"/>
      <c r="D229" s="67"/>
      <c r="E229" s="68"/>
      <c r="F229" s="69"/>
      <c r="G229" s="70"/>
      <c r="H229" s="71" t="n">
        <f aca="false">F229*G229</f>
        <v>0</v>
      </c>
    </row>
    <row r="230" customFormat="false" ht="16.5" hidden="false" customHeight="false" outlineLevel="0" collapsed="false">
      <c r="A230" s="65"/>
      <c r="B230" s="66"/>
      <c r="C230" s="67"/>
      <c r="D230" s="67"/>
      <c r="E230" s="68"/>
      <c r="F230" s="69"/>
      <c r="G230" s="70"/>
      <c r="H230" s="71" t="n">
        <f aca="false">F230*G230</f>
        <v>0</v>
      </c>
    </row>
    <row r="231" customFormat="false" ht="16.5" hidden="false" customHeight="false" outlineLevel="0" collapsed="false">
      <c r="E231" s="72" t="s">
        <v>44</v>
      </c>
      <c r="F231" s="73" t="n">
        <f aca="false">SUM(F192:F230)</f>
        <v>35300</v>
      </c>
      <c r="G231" s="74"/>
      <c r="H231" s="75" t="n">
        <f aca="false">SUM(H192:H230)</f>
        <v>1367</v>
      </c>
    </row>
    <row r="232" customFormat="false" ht="16.5" hidden="false" customHeight="false" outlineLevel="0" collapsed="false">
      <c r="E232" s="76"/>
      <c r="F232" s="77" t="s">
        <v>45</v>
      </c>
      <c r="G232" s="78" t="n">
        <f aca="false">AVERAGE(G192:G230)</f>
        <v>0.0366666666666667</v>
      </c>
      <c r="H232" s="79"/>
    </row>
    <row r="233" customFormat="false" ht="16.5" hidden="false" customHeight="false" outlineLevel="0" collapsed="false">
      <c r="A233" s="61" t="s">
        <v>50</v>
      </c>
      <c r="B233" s="61"/>
    </row>
    <row r="234" customFormat="false" ht="16.5" hidden="false" customHeight="false" outlineLevel="0" collapsed="false">
      <c r="A234" s="61"/>
      <c r="B234" s="61"/>
    </row>
    <row r="235" customFormat="false" ht="16.5" hidden="false" customHeight="false" outlineLevel="0" collapsed="false">
      <c r="A235" s="62" t="s">
        <v>30</v>
      </c>
      <c r="B235" s="63" t="s">
        <v>31</v>
      </c>
      <c r="C235" s="63" t="s">
        <v>32</v>
      </c>
      <c r="D235" s="63" t="s">
        <v>33</v>
      </c>
      <c r="E235" s="63" t="s">
        <v>34</v>
      </c>
      <c r="F235" s="63" t="s">
        <v>35</v>
      </c>
      <c r="G235" s="63" t="s">
        <v>36</v>
      </c>
      <c r="H235" s="64" t="s">
        <v>37</v>
      </c>
    </row>
    <row r="236" customFormat="false" ht="16.5" hidden="false" customHeight="false" outlineLevel="0" collapsed="false">
      <c r="A236" s="65" t="n">
        <v>42531</v>
      </c>
      <c r="B236" s="66" t="s">
        <v>38</v>
      </c>
      <c r="C236" s="67" t="s">
        <v>39</v>
      </c>
      <c r="D236" s="67" t="n">
        <v>23665</v>
      </c>
      <c r="E236" s="68"/>
      <c r="F236" s="69" t="n">
        <v>3500</v>
      </c>
      <c r="G236" s="70" t="n">
        <v>0.07</v>
      </c>
      <c r="H236" s="71" t="n">
        <f aca="false">F236*G236</f>
        <v>245</v>
      </c>
    </row>
    <row r="237" customFormat="false" ht="16.5" hidden="false" customHeight="false" outlineLevel="0" collapsed="false">
      <c r="A237" s="65" t="n">
        <v>42533</v>
      </c>
      <c r="B237" s="66" t="s">
        <v>40</v>
      </c>
      <c r="C237" s="67" t="s">
        <v>41</v>
      </c>
      <c r="D237" s="67" t="n">
        <v>23668</v>
      </c>
      <c r="E237" s="68"/>
      <c r="F237" s="69" t="n">
        <v>29600</v>
      </c>
      <c r="G237" s="70" t="n">
        <v>0.04</v>
      </c>
      <c r="H237" s="71" t="n">
        <f aca="false">F237*G237</f>
        <v>1184</v>
      </c>
    </row>
    <row r="238" customFormat="false" ht="16.5" hidden="false" customHeight="false" outlineLevel="0" collapsed="false">
      <c r="A238" s="65" t="n">
        <v>42536</v>
      </c>
      <c r="B238" s="66" t="s">
        <v>42</v>
      </c>
      <c r="C238" s="67" t="s">
        <v>43</v>
      </c>
      <c r="D238" s="67" t="n">
        <v>27000</v>
      </c>
      <c r="E238" s="68"/>
      <c r="F238" s="69" t="n">
        <v>5000</v>
      </c>
      <c r="G238" s="70" t="n">
        <v>0.04</v>
      </c>
      <c r="H238" s="71" t="n">
        <f aca="false">F238*G238</f>
        <v>200</v>
      </c>
    </row>
    <row r="239" customFormat="false" ht="16.5" hidden="false" customHeight="false" outlineLevel="0" collapsed="false">
      <c r="A239" s="65"/>
      <c r="B239" s="66"/>
      <c r="C239" s="67"/>
      <c r="D239" s="67"/>
      <c r="E239" s="68"/>
      <c r="F239" s="69"/>
      <c r="G239" s="70"/>
      <c r="H239" s="71" t="n">
        <f aca="false">F239*G239</f>
        <v>0</v>
      </c>
    </row>
    <row r="240" customFormat="false" ht="16.5" hidden="false" customHeight="false" outlineLevel="0" collapsed="false">
      <c r="A240" s="65"/>
      <c r="B240" s="66"/>
      <c r="C240" s="67"/>
      <c r="D240" s="67"/>
      <c r="E240" s="68"/>
      <c r="F240" s="69"/>
      <c r="G240" s="70"/>
      <c r="H240" s="71" t="n">
        <f aca="false">F240*G240</f>
        <v>0</v>
      </c>
    </row>
    <row r="241" customFormat="false" ht="16.5" hidden="false" customHeight="false" outlineLevel="0" collapsed="false">
      <c r="A241" s="65"/>
      <c r="B241" s="66"/>
      <c r="C241" s="67"/>
      <c r="D241" s="67"/>
      <c r="E241" s="68"/>
      <c r="F241" s="69"/>
      <c r="G241" s="70"/>
      <c r="H241" s="71" t="n">
        <f aca="false">F241*G241</f>
        <v>0</v>
      </c>
    </row>
    <row r="242" customFormat="false" ht="16.5" hidden="false" customHeight="false" outlineLevel="0" collapsed="false">
      <c r="A242" s="65"/>
      <c r="B242" s="66"/>
      <c r="C242" s="67"/>
      <c r="D242" s="67"/>
      <c r="E242" s="68"/>
      <c r="F242" s="69"/>
      <c r="G242" s="70"/>
      <c r="H242" s="71" t="n">
        <f aca="false">F242*G242</f>
        <v>0</v>
      </c>
    </row>
    <row r="243" customFormat="false" ht="16.5" hidden="false" customHeight="false" outlineLevel="0" collapsed="false">
      <c r="A243" s="65"/>
      <c r="B243" s="66"/>
      <c r="C243" s="67"/>
      <c r="D243" s="67"/>
      <c r="E243" s="68"/>
      <c r="F243" s="69"/>
      <c r="G243" s="70"/>
      <c r="H243" s="71" t="n">
        <f aca="false">F243*G243</f>
        <v>0</v>
      </c>
    </row>
    <row r="244" customFormat="false" ht="16.5" hidden="false" customHeight="false" outlineLevel="0" collapsed="false">
      <c r="A244" s="65"/>
      <c r="B244" s="66"/>
      <c r="C244" s="67"/>
      <c r="D244" s="67"/>
      <c r="E244" s="68"/>
      <c r="F244" s="69"/>
      <c r="G244" s="70"/>
      <c r="H244" s="71" t="n">
        <f aca="false">F244*G244</f>
        <v>0</v>
      </c>
    </row>
    <row r="245" customFormat="false" ht="16.5" hidden="false" customHeight="false" outlineLevel="0" collapsed="false">
      <c r="A245" s="65"/>
      <c r="B245" s="66"/>
      <c r="C245" s="67"/>
      <c r="D245" s="67"/>
      <c r="E245" s="68"/>
      <c r="F245" s="69"/>
      <c r="G245" s="70"/>
      <c r="H245" s="71" t="n">
        <f aca="false">F245*G245</f>
        <v>0</v>
      </c>
    </row>
    <row r="246" customFormat="false" ht="16.5" hidden="false" customHeight="false" outlineLevel="0" collapsed="false">
      <c r="A246" s="65"/>
      <c r="B246" s="66"/>
      <c r="C246" s="67"/>
      <c r="D246" s="67"/>
      <c r="E246" s="68"/>
      <c r="F246" s="69"/>
      <c r="G246" s="70"/>
      <c r="H246" s="71" t="n">
        <f aca="false">F246*G246</f>
        <v>0</v>
      </c>
    </row>
    <row r="247" customFormat="false" ht="16.5" hidden="false" customHeight="false" outlineLevel="0" collapsed="false">
      <c r="A247" s="65"/>
      <c r="B247" s="66"/>
      <c r="C247" s="67"/>
      <c r="D247" s="67"/>
      <c r="E247" s="68"/>
      <c r="F247" s="69"/>
      <c r="G247" s="70"/>
      <c r="H247" s="71" t="n">
        <f aca="false">F247*G247</f>
        <v>0</v>
      </c>
    </row>
    <row r="248" customFormat="false" ht="16.5" hidden="false" customHeight="false" outlineLevel="0" collapsed="false">
      <c r="A248" s="65"/>
      <c r="B248" s="66"/>
      <c r="C248" s="67"/>
      <c r="D248" s="67"/>
      <c r="E248" s="68"/>
      <c r="F248" s="69"/>
      <c r="G248" s="70"/>
      <c r="H248" s="71" t="n">
        <f aca="false">F248*G248</f>
        <v>0</v>
      </c>
    </row>
    <row r="249" customFormat="false" ht="16.5" hidden="false" customHeight="false" outlineLevel="0" collapsed="false">
      <c r="A249" s="65"/>
      <c r="B249" s="66"/>
      <c r="C249" s="67"/>
      <c r="D249" s="67"/>
      <c r="E249" s="68"/>
      <c r="F249" s="69"/>
      <c r="G249" s="70"/>
      <c r="H249" s="71" t="n">
        <f aca="false">F249*G249</f>
        <v>0</v>
      </c>
    </row>
    <row r="250" customFormat="false" ht="16.5" hidden="false" customHeight="false" outlineLevel="0" collapsed="false">
      <c r="A250" s="65"/>
      <c r="B250" s="66"/>
      <c r="C250" s="67"/>
      <c r="D250" s="67"/>
      <c r="E250" s="68"/>
      <c r="F250" s="69"/>
      <c r="G250" s="70"/>
      <c r="H250" s="71" t="n">
        <f aca="false">F250*G250</f>
        <v>0</v>
      </c>
    </row>
    <row r="251" customFormat="false" ht="16.5" hidden="false" customHeight="false" outlineLevel="0" collapsed="false">
      <c r="A251" s="65"/>
      <c r="B251" s="66"/>
      <c r="C251" s="67"/>
      <c r="D251" s="67"/>
      <c r="E251" s="68"/>
      <c r="F251" s="69"/>
      <c r="G251" s="70"/>
      <c r="H251" s="71" t="n">
        <f aca="false">F251*G251</f>
        <v>0</v>
      </c>
    </row>
    <row r="252" customFormat="false" ht="16.5" hidden="false" customHeight="false" outlineLevel="0" collapsed="false">
      <c r="A252" s="65"/>
      <c r="B252" s="66"/>
      <c r="C252" s="67"/>
      <c r="D252" s="67"/>
      <c r="E252" s="68"/>
      <c r="F252" s="69"/>
      <c r="G252" s="70"/>
      <c r="H252" s="71" t="n">
        <f aca="false">F252*G252</f>
        <v>0</v>
      </c>
    </row>
    <row r="253" customFormat="false" ht="16.5" hidden="false" customHeight="false" outlineLevel="0" collapsed="false">
      <c r="A253" s="65"/>
      <c r="B253" s="66"/>
      <c r="C253" s="67"/>
      <c r="D253" s="67"/>
      <c r="E253" s="68"/>
      <c r="F253" s="69"/>
      <c r="G253" s="70"/>
      <c r="H253" s="71" t="n">
        <f aca="false">F253*G253</f>
        <v>0</v>
      </c>
    </row>
    <row r="254" customFormat="false" ht="16.5" hidden="false" customHeight="false" outlineLevel="0" collapsed="false">
      <c r="A254" s="65"/>
      <c r="B254" s="66"/>
      <c r="C254" s="67"/>
      <c r="D254" s="67"/>
      <c r="E254" s="68"/>
      <c r="F254" s="69"/>
      <c r="G254" s="70"/>
      <c r="H254" s="71" t="n">
        <f aca="false">F254*G254</f>
        <v>0</v>
      </c>
    </row>
    <row r="255" customFormat="false" ht="16.5" hidden="false" customHeight="false" outlineLevel="0" collapsed="false">
      <c r="A255" s="65"/>
      <c r="B255" s="66"/>
      <c r="C255" s="67"/>
      <c r="D255" s="67"/>
      <c r="E255" s="68"/>
      <c r="F255" s="69"/>
      <c r="G255" s="70"/>
      <c r="H255" s="71" t="n">
        <f aca="false">F255*G255</f>
        <v>0</v>
      </c>
    </row>
    <row r="256" customFormat="false" ht="16.5" hidden="false" customHeight="false" outlineLevel="0" collapsed="false">
      <c r="A256" s="65"/>
      <c r="B256" s="66"/>
      <c r="C256" s="67"/>
      <c r="D256" s="67"/>
      <c r="E256" s="68"/>
      <c r="F256" s="69"/>
      <c r="G256" s="70"/>
      <c r="H256" s="71" t="n">
        <f aca="false">F256*G256</f>
        <v>0</v>
      </c>
    </row>
    <row r="257" customFormat="false" ht="16.5" hidden="false" customHeight="false" outlineLevel="0" collapsed="false">
      <c r="A257" s="65"/>
      <c r="B257" s="66"/>
      <c r="C257" s="67"/>
      <c r="D257" s="67"/>
      <c r="E257" s="68"/>
      <c r="F257" s="69"/>
      <c r="G257" s="70"/>
      <c r="H257" s="71" t="n">
        <f aca="false">F257*G257</f>
        <v>0</v>
      </c>
    </row>
    <row r="258" customFormat="false" ht="16.5" hidden="false" customHeight="false" outlineLevel="0" collapsed="false">
      <c r="A258" s="65"/>
      <c r="B258" s="66"/>
      <c r="C258" s="67"/>
      <c r="D258" s="67"/>
      <c r="E258" s="68"/>
      <c r="F258" s="69"/>
      <c r="G258" s="70"/>
      <c r="H258" s="71" t="n">
        <f aca="false">F258*G258</f>
        <v>0</v>
      </c>
    </row>
    <row r="259" customFormat="false" ht="16.5" hidden="false" customHeight="false" outlineLevel="0" collapsed="false">
      <c r="A259" s="65"/>
      <c r="B259" s="66"/>
      <c r="C259" s="67"/>
      <c r="D259" s="67"/>
      <c r="E259" s="68"/>
      <c r="F259" s="69"/>
      <c r="G259" s="70"/>
      <c r="H259" s="71" t="n">
        <f aca="false">F259*G259</f>
        <v>0</v>
      </c>
    </row>
    <row r="260" customFormat="false" ht="16.5" hidden="false" customHeight="false" outlineLevel="0" collapsed="false">
      <c r="A260" s="65"/>
      <c r="B260" s="66"/>
      <c r="C260" s="67"/>
      <c r="D260" s="67"/>
      <c r="E260" s="68"/>
      <c r="F260" s="69"/>
      <c r="G260" s="70"/>
      <c r="H260" s="71" t="n">
        <f aca="false">F260*G260</f>
        <v>0</v>
      </c>
    </row>
    <row r="261" customFormat="false" ht="16.5" hidden="false" customHeight="false" outlineLevel="0" collapsed="false">
      <c r="A261" s="65"/>
      <c r="B261" s="66"/>
      <c r="C261" s="67"/>
      <c r="D261" s="67"/>
      <c r="E261" s="68"/>
      <c r="F261" s="69"/>
      <c r="G261" s="70"/>
      <c r="H261" s="71" t="n">
        <f aca="false">F261*G261</f>
        <v>0</v>
      </c>
    </row>
    <row r="262" customFormat="false" ht="16.5" hidden="false" customHeight="false" outlineLevel="0" collapsed="false">
      <c r="A262" s="65"/>
      <c r="B262" s="66"/>
      <c r="C262" s="67"/>
      <c r="D262" s="67"/>
      <c r="E262" s="68"/>
      <c r="F262" s="69"/>
      <c r="G262" s="70"/>
      <c r="H262" s="71" t="n">
        <f aca="false">F262*G262</f>
        <v>0</v>
      </c>
    </row>
    <row r="263" customFormat="false" ht="16.5" hidden="false" customHeight="false" outlineLevel="0" collapsed="false">
      <c r="A263" s="65"/>
      <c r="B263" s="66"/>
      <c r="C263" s="67"/>
      <c r="D263" s="67"/>
      <c r="E263" s="68"/>
      <c r="F263" s="69"/>
      <c r="G263" s="70"/>
      <c r="H263" s="71" t="n">
        <f aca="false">F263*G263</f>
        <v>0</v>
      </c>
    </row>
    <row r="264" customFormat="false" ht="16.5" hidden="false" customHeight="false" outlineLevel="0" collapsed="false">
      <c r="A264" s="65"/>
      <c r="B264" s="66"/>
      <c r="C264" s="67"/>
      <c r="D264" s="67"/>
      <c r="E264" s="68"/>
      <c r="F264" s="69"/>
      <c r="G264" s="70"/>
      <c r="H264" s="71" t="n">
        <f aca="false">F264*G264</f>
        <v>0</v>
      </c>
    </row>
    <row r="265" customFormat="false" ht="16.5" hidden="false" customHeight="false" outlineLevel="0" collapsed="false">
      <c r="A265" s="65"/>
      <c r="B265" s="66"/>
      <c r="C265" s="67"/>
      <c r="D265" s="67"/>
      <c r="E265" s="68"/>
      <c r="F265" s="69"/>
      <c r="G265" s="70"/>
      <c r="H265" s="71" t="n">
        <f aca="false">F265*G265</f>
        <v>0</v>
      </c>
    </row>
    <row r="266" customFormat="false" ht="16.5" hidden="false" customHeight="false" outlineLevel="0" collapsed="false">
      <c r="A266" s="65"/>
      <c r="B266" s="66"/>
      <c r="C266" s="67"/>
      <c r="D266" s="67"/>
      <c r="E266" s="68"/>
      <c r="F266" s="69"/>
      <c r="G266" s="70"/>
      <c r="H266" s="71" t="n">
        <f aca="false">F266*G266</f>
        <v>0</v>
      </c>
    </row>
    <row r="267" customFormat="false" ht="16.5" hidden="false" customHeight="false" outlineLevel="0" collapsed="false">
      <c r="A267" s="65"/>
      <c r="B267" s="66"/>
      <c r="C267" s="67"/>
      <c r="D267" s="67"/>
      <c r="E267" s="68"/>
      <c r="F267" s="69"/>
      <c r="G267" s="70"/>
      <c r="H267" s="71" t="n">
        <f aca="false">F267*G267</f>
        <v>0</v>
      </c>
    </row>
    <row r="268" customFormat="false" ht="16.5" hidden="false" customHeight="false" outlineLevel="0" collapsed="false">
      <c r="A268" s="65"/>
      <c r="B268" s="66"/>
      <c r="C268" s="67"/>
      <c r="D268" s="67"/>
      <c r="E268" s="68"/>
      <c r="F268" s="69"/>
      <c r="G268" s="70"/>
      <c r="H268" s="71" t="n">
        <f aca="false">F268*G268</f>
        <v>0</v>
      </c>
    </row>
    <row r="269" customFormat="false" ht="16.5" hidden="false" customHeight="false" outlineLevel="0" collapsed="false">
      <c r="A269" s="65"/>
      <c r="B269" s="66"/>
      <c r="C269" s="67"/>
      <c r="D269" s="67"/>
      <c r="E269" s="68"/>
      <c r="F269" s="69"/>
      <c r="G269" s="70"/>
      <c r="H269" s="71" t="n">
        <f aca="false">F269*G269</f>
        <v>0</v>
      </c>
    </row>
    <row r="270" customFormat="false" ht="16.5" hidden="false" customHeight="false" outlineLevel="0" collapsed="false">
      <c r="A270" s="65"/>
      <c r="B270" s="66"/>
      <c r="C270" s="67"/>
      <c r="D270" s="67"/>
      <c r="E270" s="68"/>
      <c r="F270" s="69"/>
      <c r="G270" s="70"/>
      <c r="H270" s="71" t="n">
        <f aca="false">F270*G270</f>
        <v>0</v>
      </c>
    </row>
    <row r="271" customFormat="false" ht="16.5" hidden="false" customHeight="false" outlineLevel="0" collapsed="false">
      <c r="A271" s="65"/>
      <c r="B271" s="66"/>
      <c r="C271" s="67"/>
      <c r="D271" s="67"/>
      <c r="E271" s="68"/>
      <c r="F271" s="69"/>
      <c r="G271" s="70"/>
      <c r="H271" s="71" t="n">
        <f aca="false">F271*G271</f>
        <v>0</v>
      </c>
    </row>
    <row r="272" customFormat="false" ht="16.5" hidden="false" customHeight="false" outlineLevel="0" collapsed="false">
      <c r="A272" s="65"/>
      <c r="B272" s="66"/>
      <c r="C272" s="67"/>
      <c r="D272" s="67"/>
      <c r="E272" s="68"/>
      <c r="F272" s="69"/>
      <c r="G272" s="70"/>
      <c r="H272" s="71" t="n">
        <f aca="false">F272*G272</f>
        <v>0</v>
      </c>
    </row>
    <row r="273" customFormat="false" ht="16.5" hidden="false" customHeight="false" outlineLevel="0" collapsed="false">
      <c r="A273" s="65"/>
      <c r="B273" s="66"/>
      <c r="C273" s="67"/>
      <c r="D273" s="67"/>
      <c r="E273" s="68"/>
      <c r="F273" s="69"/>
      <c r="G273" s="70"/>
      <c r="H273" s="71" t="n">
        <f aca="false">F273*G273</f>
        <v>0</v>
      </c>
    </row>
    <row r="274" customFormat="false" ht="16.5" hidden="false" customHeight="false" outlineLevel="0" collapsed="false">
      <c r="A274" s="65"/>
      <c r="B274" s="66"/>
      <c r="C274" s="67"/>
      <c r="D274" s="67"/>
      <c r="E274" s="68"/>
      <c r="F274" s="69"/>
      <c r="G274" s="70"/>
      <c r="H274" s="71" t="n">
        <f aca="false">F274*G274</f>
        <v>0</v>
      </c>
    </row>
    <row r="275" customFormat="false" ht="16.5" hidden="false" customHeight="false" outlineLevel="0" collapsed="false">
      <c r="E275" s="72" t="s">
        <v>44</v>
      </c>
      <c r="F275" s="73" t="n">
        <f aca="false">SUM(F236:F274)</f>
        <v>38100</v>
      </c>
      <c r="G275" s="74"/>
      <c r="H275" s="75" t="n">
        <f aca="false">SUM(H236:H274)</f>
        <v>1629</v>
      </c>
    </row>
    <row r="276" customFormat="false" ht="16.5" hidden="false" customHeight="false" outlineLevel="0" collapsed="false">
      <c r="E276" s="76"/>
      <c r="F276" s="77" t="s">
        <v>45</v>
      </c>
      <c r="G276" s="78" t="n">
        <f aca="false">AVERAGE(G236:G274)</f>
        <v>0.05</v>
      </c>
      <c r="H276" s="79"/>
    </row>
    <row r="277" customFormat="false" ht="16.5" hidden="false" customHeight="false" outlineLevel="0" collapsed="false">
      <c r="A277" s="61" t="s">
        <v>51</v>
      </c>
      <c r="B277" s="61"/>
    </row>
    <row r="278" customFormat="false" ht="16.5" hidden="false" customHeight="false" outlineLevel="0" collapsed="false">
      <c r="A278" s="61"/>
      <c r="B278" s="61"/>
    </row>
    <row r="279" customFormat="false" ht="16.5" hidden="false" customHeight="false" outlineLevel="0" collapsed="false">
      <c r="A279" s="62" t="s">
        <v>30</v>
      </c>
      <c r="B279" s="63" t="s">
        <v>31</v>
      </c>
      <c r="C279" s="63" t="s">
        <v>32</v>
      </c>
      <c r="D279" s="63" t="s">
        <v>33</v>
      </c>
      <c r="E279" s="63" t="s">
        <v>34</v>
      </c>
      <c r="F279" s="63" t="s">
        <v>35</v>
      </c>
      <c r="G279" s="63" t="s">
        <v>36</v>
      </c>
      <c r="H279" s="64" t="s">
        <v>37</v>
      </c>
    </row>
    <row r="280" customFormat="false" ht="16.5" hidden="false" customHeight="false" outlineLevel="0" collapsed="false">
      <c r="A280" s="65" t="n">
        <v>42561</v>
      </c>
      <c r="B280" s="66" t="s">
        <v>38</v>
      </c>
      <c r="C280" s="67" t="s">
        <v>39</v>
      </c>
      <c r="D280" s="67" t="n">
        <v>23665</v>
      </c>
      <c r="E280" s="68"/>
      <c r="F280" s="69" t="n">
        <v>3330</v>
      </c>
      <c r="G280" s="70" t="n">
        <v>0.06</v>
      </c>
      <c r="H280" s="71" t="n">
        <f aca="false">F280*G280</f>
        <v>199.8</v>
      </c>
    </row>
    <row r="281" customFormat="false" ht="16.5" hidden="false" customHeight="false" outlineLevel="0" collapsed="false">
      <c r="A281" s="65" t="n">
        <v>42563</v>
      </c>
      <c r="B281" s="66" t="s">
        <v>40</v>
      </c>
      <c r="C281" s="67" t="s">
        <v>41</v>
      </c>
      <c r="D281" s="67" t="n">
        <v>23668</v>
      </c>
      <c r="E281" s="68"/>
      <c r="F281" s="69" t="n">
        <v>32500</v>
      </c>
      <c r="G281" s="70" t="n">
        <v>0.06</v>
      </c>
      <c r="H281" s="71" t="n">
        <f aca="false">F281*G281</f>
        <v>1950</v>
      </c>
    </row>
    <row r="282" customFormat="false" ht="16.5" hidden="false" customHeight="false" outlineLevel="0" collapsed="false">
      <c r="A282" s="65" t="n">
        <v>42566</v>
      </c>
      <c r="B282" s="66" t="s">
        <v>42</v>
      </c>
      <c r="C282" s="67" t="s">
        <v>43</v>
      </c>
      <c r="D282" s="67" t="n">
        <v>27000</v>
      </c>
      <c r="E282" s="68"/>
      <c r="F282" s="69" t="n">
        <v>3000</v>
      </c>
      <c r="G282" s="70" t="n">
        <v>0.05</v>
      </c>
      <c r="H282" s="71" t="n">
        <f aca="false">F282*G282</f>
        <v>150</v>
      </c>
    </row>
    <row r="283" customFormat="false" ht="16.5" hidden="false" customHeight="false" outlineLevel="0" collapsed="false">
      <c r="A283" s="65"/>
      <c r="B283" s="66"/>
      <c r="C283" s="67"/>
      <c r="D283" s="67"/>
      <c r="E283" s="68"/>
      <c r="F283" s="69"/>
      <c r="G283" s="70"/>
      <c r="H283" s="71" t="n">
        <f aca="false">F283*G283</f>
        <v>0</v>
      </c>
    </row>
    <row r="284" customFormat="false" ht="16.5" hidden="false" customHeight="false" outlineLevel="0" collapsed="false">
      <c r="A284" s="65"/>
      <c r="B284" s="66"/>
      <c r="C284" s="67"/>
      <c r="D284" s="67"/>
      <c r="E284" s="68"/>
      <c r="F284" s="69"/>
      <c r="G284" s="70"/>
      <c r="H284" s="71" t="n">
        <f aca="false">F284*G284</f>
        <v>0</v>
      </c>
    </row>
    <row r="285" customFormat="false" ht="16.5" hidden="false" customHeight="false" outlineLevel="0" collapsed="false">
      <c r="A285" s="65"/>
      <c r="B285" s="66"/>
      <c r="C285" s="67"/>
      <c r="D285" s="67"/>
      <c r="E285" s="68"/>
      <c r="F285" s="69"/>
      <c r="G285" s="70"/>
      <c r="H285" s="71" t="n">
        <f aca="false">F285*G285</f>
        <v>0</v>
      </c>
    </row>
    <row r="286" customFormat="false" ht="16.5" hidden="false" customHeight="false" outlineLevel="0" collapsed="false">
      <c r="A286" s="65"/>
      <c r="B286" s="66"/>
      <c r="C286" s="67"/>
      <c r="D286" s="67"/>
      <c r="E286" s="68"/>
      <c r="F286" s="69"/>
      <c r="G286" s="70"/>
      <c r="H286" s="71" t="n">
        <f aca="false">F286*G286</f>
        <v>0</v>
      </c>
    </row>
    <row r="287" customFormat="false" ht="16.5" hidden="false" customHeight="false" outlineLevel="0" collapsed="false">
      <c r="A287" s="65"/>
      <c r="B287" s="66"/>
      <c r="C287" s="67"/>
      <c r="D287" s="67"/>
      <c r="E287" s="68"/>
      <c r="F287" s="69"/>
      <c r="G287" s="70"/>
      <c r="H287" s="71" t="n">
        <f aca="false">F287*G287</f>
        <v>0</v>
      </c>
    </row>
    <row r="288" customFormat="false" ht="16.5" hidden="false" customHeight="false" outlineLevel="0" collapsed="false">
      <c r="A288" s="65"/>
      <c r="B288" s="66"/>
      <c r="C288" s="67"/>
      <c r="D288" s="67"/>
      <c r="E288" s="68"/>
      <c r="F288" s="69"/>
      <c r="G288" s="70"/>
      <c r="H288" s="71" t="n">
        <f aca="false">F288*G288</f>
        <v>0</v>
      </c>
    </row>
    <row r="289" customFormat="false" ht="16.5" hidden="false" customHeight="false" outlineLevel="0" collapsed="false">
      <c r="A289" s="65"/>
      <c r="B289" s="66"/>
      <c r="C289" s="67"/>
      <c r="D289" s="67"/>
      <c r="E289" s="68"/>
      <c r="F289" s="69"/>
      <c r="G289" s="70"/>
      <c r="H289" s="71" t="n">
        <f aca="false">F289*G289</f>
        <v>0</v>
      </c>
    </row>
    <row r="290" customFormat="false" ht="16.5" hidden="false" customHeight="false" outlineLevel="0" collapsed="false">
      <c r="A290" s="65"/>
      <c r="B290" s="66"/>
      <c r="C290" s="67"/>
      <c r="D290" s="67"/>
      <c r="E290" s="68"/>
      <c r="F290" s="69"/>
      <c r="G290" s="70"/>
      <c r="H290" s="71" t="n">
        <f aca="false">F290*G290</f>
        <v>0</v>
      </c>
    </row>
    <row r="291" customFormat="false" ht="16.5" hidden="false" customHeight="false" outlineLevel="0" collapsed="false">
      <c r="A291" s="65"/>
      <c r="B291" s="66"/>
      <c r="C291" s="67"/>
      <c r="D291" s="67"/>
      <c r="E291" s="68"/>
      <c r="F291" s="69"/>
      <c r="G291" s="70"/>
      <c r="H291" s="71" t="n">
        <f aca="false">F291*G291</f>
        <v>0</v>
      </c>
    </row>
    <row r="292" customFormat="false" ht="16.5" hidden="false" customHeight="false" outlineLevel="0" collapsed="false">
      <c r="A292" s="65"/>
      <c r="B292" s="66"/>
      <c r="C292" s="67"/>
      <c r="D292" s="67"/>
      <c r="E292" s="68"/>
      <c r="F292" s="69"/>
      <c r="G292" s="70"/>
      <c r="H292" s="71" t="n">
        <f aca="false">F292*G292</f>
        <v>0</v>
      </c>
    </row>
    <row r="293" customFormat="false" ht="16.5" hidden="false" customHeight="false" outlineLevel="0" collapsed="false">
      <c r="A293" s="65"/>
      <c r="B293" s="66"/>
      <c r="C293" s="67"/>
      <c r="D293" s="67"/>
      <c r="E293" s="68"/>
      <c r="F293" s="69"/>
      <c r="G293" s="70"/>
      <c r="H293" s="71" t="n">
        <f aca="false">F293*G293</f>
        <v>0</v>
      </c>
    </row>
    <row r="294" customFormat="false" ht="16.5" hidden="false" customHeight="false" outlineLevel="0" collapsed="false">
      <c r="A294" s="65"/>
      <c r="B294" s="66"/>
      <c r="C294" s="67"/>
      <c r="D294" s="67"/>
      <c r="E294" s="68"/>
      <c r="F294" s="69"/>
      <c r="G294" s="70"/>
      <c r="H294" s="71" t="n">
        <f aca="false">F294*G294</f>
        <v>0</v>
      </c>
    </row>
    <row r="295" customFormat="false" ht="16.5" hidden="false" customHeight="false" outlineLevel="0" collapsed="false">
      <c r="A295" s="65"/>
      <c r="B295" s="66"/>
      <c r="C295" s="67"/>
      <c r="D295" s="67"/>
      <c r="E295" s="68"/>
      <c r="F295" s="69"/>
      <c r="G295" s="70"/>
      <c r="H295" s="71" t="n">
        <f aca="false">F295*G295</f>
        <v>0</v>
      </c>
    </row>
    <row r="296" customFormat="false" ht="16.5" hidden="false" customHeight="false" outlineLevel="0" collapsed="false">
      <c r="A296" s="65"/>
      <c r="B296" s="66"/>
      <c r="C296" s="67"/>
      <c r="D296" s="67"/>
      <c r="E296" s="68"/>
      <c r="F296" s="69"/>
      <c r="G296" s="70"/>
      <c r="H296" s="71" t="n">
        <f aca="false">F296*G296</f>
        <v>0</v>
      </c>
    </row>
    <row r="297" customFormat="false" ht="16.5" hidden="false" customHeight="false" outlineLevel="0" collapsed="false">
      <c r="A297" s="65"/>
      <c r="B297" s="66"/>
      <c r="C297" s="67"/>
      <c r="D297" s="67"/>
      <c r="E297" s="68"/>
      <c r="F297" s="69"/>
      <c r="G297" s="70"/>
      <c r="H297" s="71" t="n">
        <f aca="false">F297*G297</f>
        <v>0</v>
      </c>
    </row>
    <row r="298" customFormat="false" ht="16.5" hidden="false" customHeight="false" outlineLevel="0" collapsed="false">
      <c r="A298" s="65"/>
      <c r="B298" s="66"/>
      <c r="C298" s="67"/>
      <c r="D298" s="67"/>
      <c r="E298" s="68"/>
      <c r="F298" s="69"/>
      <c r="G298" s="70"/>
      <c r="H298" s="71" t="n">
        <f aca="false">F298*G298</f>
        <v>0</v>
      </c>
    </row>
    <row r="299" customFormat="false" ht="16.5" hidden="false" customHeight="false" outlineLevel="0" collapsed="false">
      <c r="A299" s="65"/>
      <c r="B299" s="66"/>
      <c r="C299" s="67"/>
      <c r="D299" s="67"/>
      <c r="E299" s="68"/>
      <c r="F299" s="69"/>
      <c r="G299" s="70"/>
      <c r="H299" s="71" t="n">
        <f aca="false">F299*G299</f>
        <v>0</v>
      </c>
    </row>
    <row r="300" customFormat="false" ht="16.5" hidden="false" customHeight="false" outlineLevel="0" collapsed="false">
      <c r="A300" s="65"/>
      <c r="B300" s="66"/>
      <c r="C300" s="67"/>
      <c r="D300" s="67"/>
      <c r="E300" s="68"/>
      <c r="F300" s="69"/>
      <c r="G300" s="70"/>
      <c r="H300" s="71" t="n">
        <f aca="false">F300*G300</f>
        <v>0</v>
      </c>
    </row>
    <row r="301" customFormat="false" ht="16.5" hidden="false" customHeight="false" outlineLevel="0" collapsed="false">
      <c r="A301" s="65"/>
      <c r="B301" s="66"/>
      <c r="C301" s="67"/>
      <c r="D301" s="67"/>
      <c r="E301" s="68"/>
      <c r="F301" s="69"/>
      <c r="G301" s="70"/>
      <c r="H301" s="71" t="n">
        <f aca="false">F301*G301</f>
        <v>0</v>
      </c>
    </row>
    <row r="302" customFormat="false" ht="16.5" hidden="false" customHeight="false" outlineLevel="0" collapsed="false">
      <c r="A302" s="65"/>
      <c r="B302" s="66"/>
      <c r="C302" s="67"/>
      <c r="D302" s="67"/>
      <c r="E302" s="68"/>
      <c r="F302" s="69"/>
      <c r="G302" s="70"/>
      <c r="H302" s="71" t="n">
        <f aca="false">F302*G302</f>
        <v>0</v>
      </c>
    </row>
    <row r="303" customFormat="false" ht="16.5" hidden="false" customHeight="false" outlineLevel="0" collapsed="false">
      <c r="A303" s="65"/>
      <c r="B303" s="66"/>
      <c r="C303" s="67"/>
      <c r="D303" s="67"/>
      <c r="E303" s="68"/>
      <c r="F303" s="69"/>
      <c r="G303" s="70"/>
      <c r="H303" s="71" t="n">
        <f aca="false">F303*G303</f>
        <v>0</v>
      </c>
    </row>
    <row r="304" customFormat="false" ht="16.5" hidden="false" customHeight="false" outlineLevel="0" collapsed="false">
      <c r="A304" s="65"/>
      <c r="B304" s="66"/>
      <c r="C304" s="67"/>
      <c r="D304" s="67"/>
      <c r="E304" s="68"/>
      <c r="F304" s="69"/>
      <c r="G304" s="70"/>
      <c r="H304" s="71" t="n">
        <f aca="false">F304*G304</f>
        <v>0</v>
      </c>
    </row>
    <row r="305" customFormat="false" ht="16.5" hidden="false" customHeight="false" outlineLevel="0" collapsed="false">
      <c r="A305" s="65"/>
      <c r="B305" s="66"/>
      <c r="C305" s="67"/>
      <c r="D305" s="67"/>
      <c r="E305" s="68"/>
      <c r="F305" s="69"/>
      <c r="G305" s="70"/>
      <c r="H305" s="71" t="n">
        <f aca="false">F305*G305</f>
        <v>0</v>
      </c>
    </row>
    <row r="306" customFormat="false" ht="16.5" hidden="false" customHeight="false" outlineLevel="0" collapsed="false">
      <c r="A306" s="65"/>
      <c r="B306" s="66"/>
      <c r="C306" s="67"/>
      <c r="D306" s="67"/>
      <c r="E306" s="68"/>
      <c r="F306" s="69"/>
      <c r="G306" s="70"/>
      <c r="H306" s="71" t="n">
        <f aca="false">F306*G306</f>
        <v>0</v>
      </c>
    </row>
    <row r="307" customFormat="false" ht="16.5" hidden="false" customHeight="false" outlineLevel="0" collapsed="false">
      <c r="A307" s="65"/>
      <c r="B307" s="66"/>
      <c r="C307" s="67"/>
      <c r="D307" s="67"/>
      <c r="E307" s="68"/>
      <c r="F307" s="69"/>
      <c r="G307" s="70"/>
      <c r="H307" s="71" t="n">
        <f aca="false">F307*G307</f>
        <v>0</v>
      </c>
    </row>
    <row r="308" customFormat="false" ht="16.5" hidden="false" customHeight="false" outlineLevel="0" collapsed="false">
      <c r="A308" s="65"/>
      <c r="B308" s="66"/>
      <c r="C308" s="67"/>
      <c r="D308" s="67"/>
      <c r="E308" s="68"/>
      <c r="F308" s="69"/>
      <c r="G308" s="70"/>
      <c r="H308" s="71" t="n">
        <f aca="false">F308*G308</f>
        <v>0</v>
      </c>
    </row>
    <row r="309" customFormat="false" ht="16.5" hidden="false" customHeight="false" outlineLevel="0" collapsed="false">
      <c r="A309" s="65"/>
      <c r="B309" s="66"/>
      <c r="C309" s="67"/>
      <c r="D309" s="67"/>
      <c r="E309" s="68"/>
      <c r="F309" s="69"/>
      <c r="G309" s="70"/>
      <c r="H309" s="71" t="n">
        <f aca="false">F309*G309</f>
        <v>0</v>
      </c>
    </row>
    <row r="310" customFormat="false" ht="16.5" hidden="false" customHeight="false" outlineLevel="0" collapsed="false">
      <c r="A310" s="65"/>
      <c r="B310" s="66"/>
      <c r="C310" s="67"/>
      <c r="D310" s="67"/>
      <c r="E310" s="68"/>
      <c r="F310" s="69"/>
      <c r="G310" s="70"/>
      <c r="H310" s="71" t="n">
        <f aca="false">F310*G310</f>
        <v>0</v>
      </c>
    </row>
    <row r="311" customFormat="false" ht="16.5" hidden="false" customHeight="false" outlineLevel="0" collapsed="false">
      <c r="A311" s="65"/>
      <c r="B311" s="66"/>
      <c r="C311" s="67"/>
      <c r="D311" s="67"/>
      <c r="E311" s="68"/>
      <c r="F311" s="69"/>
      <c r="G311" s="70"/>
      <c r="H311" s="71" t="n">
        <f aca="false">F311*G311</f>
        <v>0</v>
      </c>
    </row>
    <row r="312" customFormat="false" ht="16.5" hidden="false" customHeight="false" outlineLevel="0" collapsed="false">
      <c r="A312" s="65"/>
      <c r="B312" s="66"/>
      <c r="C312" s="67"/>
      <c r="D312" s="67"/>
      <c r="E312" s="68"/>
      <c r="F312" s="69"/>
      <c r="G312" s="70"/>
      <c r="H312" s="71" t="n">
        <f aca="false">F312*G312</f>
        <v>0</v>
      </c>
    </row>
    <row r="313" customFormat="false" ht="16.5" hidden="false" customHeight="false" outlineLevel="0" collapsed="false">
      <c r="A313" s="65"/>
      <c r="B313" s="66"/>
      <c r="C313" s="67"/>
      <c r="D313" s="67"/>
      <c r="E313" s="68"/>
      <c r="F313" s="69"/>
      <c r="G313" s="70"/>
      <c r="H313" s="71" t="n">
        <f aca="false">F313*G313</f>
        <v>0</v>
      </c>
    </row>
    <row r="314" customFormat="false" ht="16.5" hidden="false" customHeight="false" outlineLevel="0" collapsed="false">
      <c r="A314" s="65"/>
      <c r="B314" s="66"/>
      <c r="C314" s="67"/>
      <c r="D314" s="67"/>
      <c r="E314" s="68"/>
      <c r="F314" s="69"/>
      <c r="G314" s="70"/>
      <c r="H314" s="71" t="n">
        <f aca="false">F314*G314</f>
        <v>0</v>
      </c>
    </row>
    <row r="315" customFormat="false" ht="16.5" hidden="false" customHeight="false" outlineLevel="0" collapsed="false">
      <c r="A315" s="65"/>
      <c r="B315" s="66"/>
      <c r="C315" s="67"/>
      <c r="D315" s="67"/>
      <c r="E315" s="68"/>
      <c r="F315" s="69"/>
      <c r="G315" s="70"/>
      <c r="H315" s="71" t="n">
        <f aca="false">F315*G315</f>
        <v>0</v>
      </c>
    </row>
    <row r="316" customFormat="false" ht="16.5" hidden="false" customHeight="false" outlineLevel="0" collapsed="false">
      <c r="A316" s="65"/>
      <c r="B316" s="66"/>
      <c r="C316" s="67"/>
      <c r="D316" s="67"/>
      <c r="E316" s="68"/>
      <c r="F316" s="69"/>
      <c r="G316" s="70"/>
      <c r="H316" s="71" t="n">
        <f aca="false">F316*G316</f>
        <v>0</v>
      </c>
    </row>
    <row r="317" customFormat="false" ht="16.5" hidden="false" customHeight="false" outlineLevel="0" collapsed="false">
      <c r="A317" s="65"/>
      <c r="B317" s="66"/>
      <c r="C317" s="67"/>
      <c r="D317" s="67"/>
      <c r="E317" s="68"/>
      <c r="F317" s="69"/>
      <c r="G317" s="70"/>
      <c r="H317" s="71" t="n">
        <f aca="false">F317*G317</f>
        <v>0</v>
      </c>
    </row>
    <row r="318" customFormat="false" ht="16.5" hidden="false" customHeight="false" outlineLevel="0" collapsed="false">
      <c r="A318" s="65"/>
      <c r="B318" s="66"/>
      <c r="C318" s="67"/>
      <c r="D318" s="67"/>
      <c r="E318" s="68"/>
      <c r="F318" s="69"/>
      <c r="G318" s="70"/>
      <c r="H318" s="71" t="n">
        <f aca="false">F318*G318</f>
        <v>0</v>
      </c>
    </row>
    <row r="319" customFormat="false" ht="16.5" hidden="false" customHeight="false" outlineLevel="0" collapsed="false">
      <c r="E319" s="72" t="s">
        <v>44</v>
      </c>
      <c r="F319" s="73" t="n">
        <f aca="false">SUM(F280:F318)</f>
        <v>38830</v>
      </c>
      <c r="G319" s="74"/>
      <c r="H319" s="75" t="n">
        <f aca="false">SUM(H280:H318)</f>
        <v>2299.8</v>
      </c>
    </row>
    <row r="320" customFormat="false" ht="16.5" hidden="false" customHeight="false" outlineLevel="0" collapsed="false">
      <c r="E320" s="76"/>
      <c r="F320" s="77" t="s">
        <v>45</v>
      </c>
      <c r="G320" s="78" t="n">
        <f aca="false">AVERAGE(G280:G318)</f>
        <v>0.0566666666666667</v>
      </c>
      <c r="H320" s="79"/>
    </row>
    <row r="321" customFormat="false" ht="16.5" hidden="false" customHeight="false" outlineLevel="0" collapsed="false">
      <c r="A321" s="61" t="s">
        <v>52</v>
      </c>
      <c r="B321" s="61"/>
    </row>
    <row r="322" customFormat="false" ht="16.5" hidden="false" customHeight="false" outlineLevel="0" collapsed="false">
      <c r="A322" s="61"/>
      <c r="B322" s="61"/>
    </row>
    <row r="323" customFormat="false" ht="16.5" hidden="false" customHeight="false" outlineLevel="0" collapsed="false">
      <c r="A323" s="62" t="s">
        <v>30</v>
      </c>
      <c r="B323" s="63" t="s">
        <v>31</v>
      </c>
      <c r="C323" s="63" t="s">
        <v>32</v>
      </c>
      <c r="D323" s="63" t="s">
        <v>33</v>
      </c>
      <c r="E323" s="63" t="s">
        <v>34</v>
      </c>
      <c r="F323" s="63" t="s">
        <v>35</v>
      </c>
      <c r="G323" s="63" t="s">
        <v>36</v>
      </c>
      <c r="H323" s="64" t="s">
        <v>37</v>
      </c>
    </row>
    <row r="324" customFormat="false" ht="16.5" hidden="false" customHeight="false" outlineLevel="0" collapsed="false">
      <c r="A324" s="65" t="n">
        <v>42592</v>
      </c>
      <c r="B324" s="66" t="s">
        <v>38</v>
      </c>
      <c r="C324" s="67" t="s">
        <v>39</v>
      </c>
      <c r="D324" s="67" t="n">
        <v>23665</v>
      </c>
      <c r="E324" s="68"/>
      <c r="F324" s="69" t="n">
        <v>2500</v>
      </c>
      <c r="G324" s="70" t="n">
        <v>0.05</v>
      </c>
      <c r="H324" s="71" t="n">
        <f aca="false">F324*G324</f>
        <v>125</v>
      </c>
    </row>
    <row r="325" customFormat="false" ht="16.5" hidden="false" customHeight="false" outlineLevel="0" collapsed="false">
      <c r="A325" s="65" t="n">
        <v>42594</v>
      </c>
      <c r="B325" s="66" t="s">
        <v>40</v>
      </c>
      <c r="C325" s="67" t="s">
        <v>41</v>
      </c>
      <c r="D325" s="67" t="n">
        <v>23668</v>
      </c>
      <c r="E325" s="68"/>
      <c r="F325" s="69" t="n">
        <v>28000</v>
      </c>
      <c r="G325" s="70" t="n">
        <v>0.042</v>
      </c>
      <c r="H325" s="71" t="n">
        <f aca="false">F325*G325</f>
        <v>1176</v>
      </c>
    </row>
    <row r="326" customFormat="false" ht="16.5" hidden="false" customHeight="false" outlineLevel="0" collapsed="false">
      <c r="A326" s="65" t="n">
        <v>42597</v>
      </c>
      <c r="B326" s="66" t="s">
        <v>42</v>
      </c>
      <c r="C326" s="67" t="s">
        <v>43</v>
      </c>
      <c r="D326" s="67" t="n">
        <v>27000</v>
      </c>
      <c r="E326" s="68"/>
      <c r="F326" s="69" t="n">
        <v>2560</v>
      </c>
      <c r="G326" s="70" t="n">
        <v>0.05</v>
      </c>
      <c r="H326" s="71" t="n">
        <f aca="false">F326*G326</f>
        <v>128</v>
      </c>
    </row>
    <row r="327" customFormat="false" ht="16.5" hidden="false" customHeight="false" outlineLevel="0" collapsed="false">
      <c r="A327" s="65"/>
      <c r="B327" s="66"/>
      <c r="C327" s="67"/>
      <c r="D327" s="67"/>
      <c r="E327" s="68"/>
      <c r="F327" s="69"/>
      <c r="G327" s="70"/>
      <c r="H327" s="71" t="n">
        <f aca="false">F327*G327</f>
        <v>0</v>
      </c>
    </row>
    <row r="328" customFormat="false" ht="16.5" hidden="false" customHeight="false" outlineLevel="0" collapsed="false">
      <c r="A328" s="65"/>
      <c r="B328" s="66"/>
      <c r="C328" s="67"/>
      <c r="D328" s="67"/>
      <c r="E328" s="68"/>
      <c r="F328" s="69"/>
      <c r="G328" s="70"/>
      <c r="H328" s="71" t="n">
        <f aca="false">F328*G328</f>
        <v>0</v>
      </c>
    </row>
    <row r="329" customFormat="false" ht="16.5" hidden="false" customHeight="false" outlineLevel="0" collapsed="false">
      <c r="A329" s="65"/>
      <c r="B329" s="66"/>
      <c r="C329" s="67"/>
      <c r="D329" s="67"/>
      <c r="E329" s="68"/>
      <c r="F329" s="69"/>
      <c r="G329" s="70"/>
      <c r="H329" s="71" t="n">
        <f aca="false">F329*G329</f>
        <v>0</v>
      </c>
    </row>
    <row r="330" customFormat="false" ht="16.5" hidden="false" customHeight="false" outlineLevel="0" collapsed="false">
      <c r="A330" s="65"/>
      <c r="B330" s="66"/>
      <c r="C330" s="67"/>
      <c r="D330" s="67"/>
      <c r="E330" s="68"/>
      <c r="F330" s="69"/>
      <c r="G330" s="70"/>
      <c r="H330" s="71" t="n">
        <f aca="false">F330*G330</f>
        <v>0</v>
      </c>
    </row>
    <row r="331" customFormat="false" ht="16.5" hidden="false" customHeight="false" outlineLevel="0" collapsed="false">
      <c r="A331" s="65"/>
      <c r="B331" s="66"/>
      <c r="C331" s="67"/>
      <c r="D331" s="67"/>
      <c r="E331" s="68"/>
      <c r="F331" s="69"/>
      <c r="G331" s="70"/>
      <c r="H331" s="71" t="n">
        <f aca="false">F331*G331</f>
        <v>0</v>
      </c>
    </row>
    <row r="332" customFormat="false" ht="16.5" hidden="false" customHeight="false" outlineLevel="0" collapsed="false">
      <c r="A332" s="65"/>
      <c r="B332" s="66"/>
      <c r="C332" s="67"/>
      <c r="D332" s="67"/>
      <c r="E332" s="68"/>
      <c r="F332" s="69"/>
      <c r="G332" s="70"/>
      <c r="H332" s="71" t="n">
        <f aca="false">F332*G332</f>
        <v>0</v>
      </c>
    </row>
    <row r="333" customFormat="false" ht="16.5" hidden="false" customHeight="false" outlineLevel="0" collapsed="false">
      <c r="A333" s="65"/>
      <c r="B333" s="66"/>
      <c r="C333" s="67"/>
      <c r="D333" s="67"/>
      <c r="E333" s="68"/>
      <c r="F333" s="69"/>
      <c r="G333" s="70"/>
      <c r="H333" s="71" t="n">
        <f aca="false">F333*G333</f>
        <v>0</v>
      </c>
    </row>
    <row r="334" customFormat="false" ht="16.5" hidden="false" customHeight="false" outlineLevel="0" collapsed="false">
      <c r="A334" s="65"/>
      <c r="B334" s="66"/>
      <c r="C334" s="67"/>
      <c r="D334" s="67"/>
      <c r="E334" s="68"/>
      <c r="F334" s="69"/>
      <c r="G334" s="70"/>
      <c r="H334" s="71" t="n">
        <f aca="false">F334*G334</f>
        <v>0</v>
      </c>
    </row>
    <row r="335" customFormat="false" ht="16.5" hidden="false" customHeight="false" outlineLevel="0" collapsed="false">
      <c r="A335" s="65"/>
      <c r="B335" s="66"/>
      <c r="C335" s="67"/>
      <c r="D335" s="67"/>
      <c r="E335" s="68"/>
      <c r="F335" s="69"/>
      <c r="G335" s="70"/>
      <c r="H335" s="71" t="n">
        <f aca="false">F335*G335</f>
        <v>0</v>
      </c>
    </row>
    <row r="336" customFormat="false" ht="16.5" hidden="false" customHeight="false" outlineLevel="0" collapsed="false">
      <c r="A336" s="65"/>
      <c r="B336" s="66"/>
      <c r="C336" s="67"/>
      <c r="D336" s="67"/>
      <c r="E336" s="68"/>
      <c r="F336" s="69"/>
      <c r="G336" s="70"/>
      <c r="H336" s="71" t="n">
        <f aca="false">F336*G336</f>
        <v>0</v>
      </c>
    </row>
    <row r="337" customFormat="false" ht="16.5" hidden="false" customHeight="false" outlineLevel="0" collapsed="false">
      <c r="A337" s="65"/>
      <c r="B337" s="66"/>
      <c r="C337" s="67"/>
      <c r="D337" s="67"/>
      <c r="E337" s="68"/>
      <c r="F337" s="69"/>
      <c r="G337" s="70"/>
      <c r="H337" s="71" t="n">
        <f aca="false">F337*G337</f>
        <v>0</v>
      </c>
    </row>
    <row r="338" customFormat="false" ht="16.5" hidden="false" customHeight="false" outlineLevel="0" collapsed="false">
      <c r="A338" s="65"/>
      <c r="B338" s="66"/>
      <c r="C338" s="67"/>
      <c r="D338" s="67"/>
      <c r="E338" s="68"/>
      <c r="F338" s="69"/>
      <c r="G338" s="70"/>
      <c r="H338" s="71" t="n">
        <f aca="false">F338*G338</f>
        <v>0</v>
      </c>
    </row>
    <row r="339" customFormat="false" ht="16.5" hidden="false" customHeight="false" outlineLevel="0" collapsed="false">
      <c r="A339" s="65"/>
      <c r="B339" s="66"/>
      <c r="C339" s="67"/>
      <c r="D339" s="67"/>
      <c r="E339" s="68"/>
      <c r="F339" s="69"/>
      <c r="G339" s="70"/>
      <c r="H339" s="71" t="n">
        <f aca="false">F339*G339</f>
        <v>0</v>
      </c>
    </row>
    <row r="340" customFormat="false" ht="16.5" hidden="false" customHeight="false" outlineLevel="0" collapsed="false">
      <c r="A340" s="65"/>
      <c r="B340" s="66"/>
      <c r="C340" s="67"/>
      <c r="D340" s="67"/>
      <c r="E340" s="68"/>
      <c r="F340" s="69"/>
      <c r="G340" s="70"/>
      <c r="H340" s="71" t="n">
        <f aca="false">F340*G340</f>
        <v>0</v>
      </c>
    </row>
    <row r="341" customFormat="false" ht="16.5" hidden="false" customHeight="false" outlineLevel="0" collapsed="false">
      <c r="A341" s="65"/>
      <c r="B341" s="66"/>
      <c r="C341" s="67"/>
      <c r="D341" s="67"/>
      <c r="E341" s="68"/>
      <c r="F341" s="69"/>
      <c r="G341" s="70"/>
      <c r="H341" s="71" t="n">
        <f aca="false">F341*G341</f>
        <v>0</v>
      </c>
    </row>
    <row r="342" customFormat="false" ht="16.5" hidden="false" customHeight="false" outlineLevel="0" collapsed="false">
      <c r="A342" s="65"/>
      <c r="B342" s="66"/>
      <c r="C342" s="67"/>
      <c r="D342" s="67"/>
      <c r="E342" s="68"/>
      <c r="F342" s="69"/>
      <c r="G342" s="70"/>
      <c r="H342" s="71" t="n">
        <f aca="false">F342*G342</f>
        <v>0</v>
      </c>
    </row>
    <row r="343" customFormat="false" ht="16.5" hidden="false" customHeight="false" outlineLevel="0" collapsed="false">
      <c r="A343" s="65"/>
      <c r="B343" s="66"/>
      <c r="C343" s="67"/>
      <c r="D343" s="67"/>
      <c r="E343" s="68"/>
      <c r="F343" s="69"/>
      <c r="G343" s="70"/>
      <c r="H343" s="71" t="n">
        <f aca="false">F343*G343</f>
        <v>0</v>
      </c>
    </row>
    <row r="344" customFormat="false" ht="16.5" hidden="false" customHeight="false" outlineLevel="0" collapsed="false">
      <c r="A344" s="65"/>
      <c r="B344" s="66"/>
      <c r="C344" s="67"/>
      <c r="D344" s="67"/>
      <c r="E344" s="68"/>
      <c r="F344" s="69"/>
      <c r="G344" s="70"/>
      <c r="H344" s="71" t="n">
        <f aca="false">F344*G344</f>
        <v>0</v>
      </c>
    </row>
    <row r="345" customFormat="false" ht="16.5" hidden="false" customHeight="false" outlineLevel="0" collapsed="false">
      <c r="A345" s="65"/>
      <c r="B345" s="66"/>
      <c r="C345" s="67"/>
      <c r="D345" s="67"/>
      <c r="E345" s="68"/>
      <c r="F345" s="69"/>
      <c r="G345" s="70"/>
      <c r="H345" s="71" t="n">
        <f aca="false">F345*G345</f>
        <v>0</v>
      </c>
    </row>
    <row r="346" customFormat="false" ht="16.5" hidden="false" customHeight="false" outlineLevel="0" collapsed="false">
      <c r="A346" s="65"/>
      <c r="B346" s="66"/>
      <c r="C346" s="67"/>
      <c r="D346" s="67"/>
      <c r="E346" s="68"/>
      <c r="F346" s="69"/>
      <c r="G346" s="70"/>
      <c r="H346" s="71" t="n">
        <f aca="false">F346*G346</f>
        <v>0</v>
      </c>
    </row>
    <row r="347" customFormat="false" ht="16.5" hidden="false" customHeight="false" outlineLevel="0" collapsed="false">
      <c r="A347" s="65"/>
      <c r="B347" s="66"/>
      <c r="C347" s="67"/>
      <c r="D347" s="67"/>
      <c r="E347" s="68"/>
      <c r="F347" s="69"/>
      <c r="G347" s="70"/>
      <c r="H347" s="71" t="n">
        <f aca="false">F347*G347</f>
        <v>0</v>
      </c>
    </row>
    <row r="348" customFormat="false" ht="16.5" hidden="false" customHeight="false" outlineLevel="0" collapsed="false">
      <c r="A348" s="65"/>
      <c r="B348" s="66"/>
      <c r="C348" s="67"/>
      <c r="D348" s="67"/>
      <c r="E348" s="68"/>
      <c r="F348" s="69"/>
      <c r="G348" s="70"/>
      <c r="H348" s="71" t="n">
        <f aca="false">F348*G348</f>
        <v>0</v>
      </c>
    </row>
    <row r="349" customFormat="false" ht="16.5" hidden="false" customHeight="false" outlineLevel="0" collapsed="false">
      <c r="A349" s="65"/>
      <c r="B349" s="66"/>
      <c r="C349" s="67"/>
      <c r="D349" s="67"/>
      <c r="E349" s="68"/>
      <c r="F349" s="69"/>
      <c r="G349" s="70"/>
      <c r="H349" s="71" t="n">
        <f aca="false">F349*G349</f>
        <v>0</v>
      </c>
    </row>
    <row r="350" customFormat="false" ht="16.5" hidden="false" customHeight="false" outlineLevel="0" collapsed="false">
      <c r="A350" s="65"/>
      <c r="B350" s="66"/>
      <c r="C350" s="67"/>
      <c r="D350" s="67"/>
      <c r="E350" s="68"/>
      <c r="F350" s="69"/>
      <c r="G350" s="70"/>
      <c r="H350" s="71" t="n">
        <f aca="false">F350*G350</f>
        <v>0</v>
      </c>
    </row>
    <row r="351" customFormat="false" ht="16.5" hidden="false" customHeight="false" outlineLevel="0" collapsed="false">
      <c r="A351" s="65"/>
      <c r="B351" s="66"/>
      <c r="C351" s="67"/>
      <c r="D351" s="67"/>
      <c r="E351" s="68"/>
      <c r="F351" s="69"/>
      <c r="G351" s="70"/>
      <c r="H351" s="71" t="n">
        <f aca="false">F351*G351</f>
        <v>0</v>
      </c>
    </row>
    <row r="352" customFormat="false" ht="16.5" hidden="false" customHeight="false" outlineLevel="0" collapsed="false">
      <c r="A352" s="65"/>
      <c r="B352" s="66"/>
      <c r="C352" s="67"/>
      <c r="D352" s="67"/>
      <c r="E352" s="68"/>
      <c r="F352" s="69"/>
      <c r="G352" s="70"/>
      <c r="H352" s="71" t="n">
        <f aca="false">F352*G352</f>
        <v>0</v>
      </c>
    </row>
    <row r="353" customFormat="false" ht="16.5" hidden="false" customHeight="false" outlineLevel="0" collapsed="false">
      <c r="A353" s="65"/>
      <c r="B353" s="66"/>
      <c r="C353" s="67"/>
      <c r="D353" s="67"/>
      <c r="E353" s="68"/>
      <c r="F353" s="69"/>
      <c r="G353" s="70"/>
      <c r="H353" s="71" t="n">
        <f aca="false">F353*G353</f>
        <v>0</v>
      </c>
    </row>
    <row r="354" customFormat="false" ht="16.5" hidden="false" customHeight="false" outlineLevel="0" collapsed="false">
      <c r="A354" s="65"/>
      <c r="B354" s="66"/>
      <c r="C354" s="67"/>
      <c r="D354" s="67"/>
      <c r="E354" s="68"/>
      <c r="F354" s="69"/>
      <c r="G354" s="70"/>
      <c r="H354" s="71" t="n">
        <f aca="false">F354*G354</f>
        <v>0</v>
      </c>
    </row>
    <row r="355" customFormat="false" ht="16.5" hidden="false" customHeight="false" outlineLevel="0" collapsed="false">
      <c r="A355" s="65"/>
      <c r="B355" s="66"/>
      <c r="C355" s="67"/>
      <c r="D355" s="67"/>
      <c r="E355" s="68"/>
      <c r="F355" s="69"/>
      <c r="G355" s="70"/>
      <c r="H355" s="71" t="n">
        <f aca="false">F355*G355</f>
        <v>0</v>
      </c>
    </row>
    <row r="356" customFormat="false" ht="16.5" hidden="false" customHeight="false" outlineLevel="0" collapsed="false">
      <c r="A356" s="65"/>
      <c r="B356" s="66"/>
      <c r="C356" s="67"/>
      <c r="D356" s="67"/>
      <c r="E356" s="68"/>
      <c r="F356" s="69"/>
      <c r="G356" s="70"/>
      <c r="H356" s="71" t="n">
        <f aca="false">F356*G356</f>
        <v>0</v>
      </c>
    </row>
    <row r="357" customFormat="false" ht="16.5" hidden="false" customHeight="false" outlineLevel="0" collapsed="false">
      <c r="A357" s="65"/>
      <c r="B357" s="66"/>
      <c r="C357" s="67"/>
      <c r="D357" s="67"/>
      <c r="E357" s="68"/>
      <c r="F357" s="69"/>
      <c r="G357" s="70"/>
      <c r="H357" s="71" t="n">
        <f aca="false">F357*G357</f>
        <v>0</v>
      </c>
    </row>
    <row r="358" customFormat="false" ht="16.5" hidden="false" customHeight="false" outlineLevel="0" collapsed="false">
      <c r="A358" s="65"/>
      <c r="B358" s="66"/>
      <c r="C358" s="67"/>
      <c r="D358" s="67"/>
      <c r="E358" s="68"/>
      <c r="F358" s="69"/>
      <c r="G358" s="70"/>
      <c r="H358" s="71" t="n">
        <f aca="false">F358*G358</f>
        <v>0</v>
      </c>
    </row>
    <row r="359" customFormat="false" ht="16.5" hidden="false" customHeight="false" outlineLevel="0" collapsed="false">
      <c r="A359" s="65"/>
      <c r="B359" s="66"/>
      <c r="C359" s="67"/>
      <c r="D359" s="67"/>
      <c r="E359" s="68"/>
      <c r="F359" s="69"/>
      <c r="G359" s="70"/>
      <c r="H359" s="71" t="n">
        <f aca="false">F359*G359</f>
        <v>0</v>
      </c>
    </row>
    <row r="360" customFormat="false" ht="16.5" hidden="false" customHeight="false" outlineLevel="0" collapsed="false">
      <c r="A360" s="65"/>
      <c r="B360" s="66"/>
      <c r="C360" s="67"/>
      <c r="D360" s="67"/>
      <c r="E360" s="68"/>
      <c r="F360" s="69"/>
      <c r="G360" s="70"/>
      <c r="H360" s="71" t="n">
        <f aca="false">F360*G360</f>
        <v>0</v>
      </c>
    </row>
    <row r="361" customFormat="false" ht="16.5" hidden="false" customHeight="false" outlineLevel="0" collapsed="false">
      <c r="A361" s="65"/>
      <c r="B361" s="66"/>
      <c r="C361" s="67"/>
      <c r="D361" s="67"/>
      <c r="E361" s="68"/>
      <c r="F361" s="69"/>
      <c r="G361" s="70"/>
      <c r="H361" s="71" t="n">
        <f aca="false">F361*G361</f>
        <v>0</v>
      </c>
    </row>
    <row r="362" customFormat="false" ht="16.5" hidden="false" customHeight="false" outlineLevel="0" collapsed="false">
      <c r="A362" s="65"/>
      <c r="B362" s="66"/>
      <c r="C362" s="67"/>
      <c r="D362" s="67"/>
      <c r="E362" s="68"/>
      <c r="F362" s="69"/>
      <c r="G362" s="70"/>
      <c r="H362" s="71" t="n">
        <f aca="false">F362*G362</f>
        <v>0</v>
      </c>
    </row>
    <row r="363" customFormat="false" ht="16.5" hidden="false" customHeight="false" outlineLevel="0" collapsed="false">
      <c r="E363" s="72" t="s">
        <v>44</v>
      </c>
      <c r="F363" s="73" t="n">
        <f aca="false">SUM(F324:F362)</f>
        <v>33060</v>
      </c>
      <c r="G363" s="74"/>
      <c r="H363" s="75" t="n">
        <f aca="false">SUM(H324:H362)</f>
        <v>1429</v>
      </c>
    </row>
    <row r="364" customFormat="false" ht="16.5" hidden="false" customHeight="false" outlineLevel="0" collapsed="false">
      <c r="E364" s="76"/>
      <c r="F364" s="77" t="s">
        <v>45</v>
      </c>
      <c r="G364" s="78" t="n">
        <f aca="false">AVERAGE(G324:G362)</f>
        <v>0.0473333333333333</v>
      </c>
      <c r="H364" s="79"/>
    </row>
    <row r="365" customFormat="false" ht="16.5" hidden="false" customHeight="false" outlineLevel="0" collapsed="false">
      <c r="A365" s="61" t="s">
        <v>53</v>
      </c>
      <c r="B365" s="61"/>
    </row>
    <row r="366" customFormat="false" ht="16.5" hidden="false" customHeight="false" outlineLevel="0" collapsed="false">
      <c r="A366" s="61"/>
      <c r="B366" s="61"/>
    </row>
    <row r="367" customFormat="false" ht="16.5" hidden="false" customHeight="false" outlineLevel="0" collapsed="false">
      <c r="A367" s="62" t="s">
        <v>30</v>
      </c>
      <c r="B367" s="63" t="s">
        <v>31</v>
      </c>
      <c r="C367" s="63" t="s">
        <v>32</v>
      </c>
      <c r="D367" s="63" t="s">
        <v>33</v>
      </c>
      <c r="E367" s="63" t="s">
        <v>34</v>
      </c>
      <c r="F367" s="63" t="s">
        <v>35</v>
      </c>
      <c r="G367" s="63" t="s">
        <v>36</v>
      </c>
      <c r="H367" s="64" t="s">
        <v>37</v>
      </c>
    </row>
    <row r="368" customFormat="false" ht="16.5" hidden="false" customHeight="false" outlineLevel="0" collapsed="false">
      <c r="A368" s="65" t="n">
        <v>42623</v>
      </c>
      <c r="B368" s="66" t="s">
        <v>38</v>
      </c>
      <c r="C368" s="67" t="s">
        <v>39</v>
      </c>
      <c r="D368" s="67" t="n">
        <v>23665</v>
      </c>
      <c r="E368" s="68"/>
      <c r="F368" s="69" t="n">
        <v>2500</v>
      </c>
      <c r="G368" s="70" t="n">
        <v>0.05</v>
      </c>
      <c r="H368" s="71" t="n">
        <f aca="false">F368*G368</f>
        <v>125</v>
      </c>
    </row>
    <row r="369" customFormat="false" ht="16.5" hidden="false" customHeight="false" outlineLevel="0" collapsed="false">
      <c r="A369" s="65" t="n">
        <v>42625</v>
      </c>
      <c r="B369" s="66" t="s">
        <v>40</v>
      </c>
      <c r="C369" s="67" t="s">
        <v>41</v>
      </c>
      <c r="D369" s="67" t="n">
        <v>23668</v>
      </c>
      <c r="E369" s="68"/>
      <c r="F369" s="69" t="n">
        <v>25800</v>
      </c>
      <c r="G369" s="70" t="n">
        <v>0.045</v>
      </c>
      <c r="H369" s="71" t="n">
        <f aca="false">F369*G369</f>
        <v>1161</v>
      </c>
    </row>
    <row r="370" customFormat="false" ht="16.5" hidden="false" customHeight="false" outlineLevel="0" collapsed="false">
      <c r="A370" s="65" t="n">
        <v>42628</v>
      </c>
      <c r="B370" s="66" t="s">
        <v>42</v>
      </c>
      <c r="C370" s="67" t="s">
        <v>43</v>
      </c>
      <c r="D370" s="67" t="n">
        <v>27000</v>
      </c>
      <c r="E370" s="68"/>
      <c r="F370" s="69" t="n">
        <v>3000</v>
      </c>
      <c r="G370" s="70" t="n">
        <v>0.04</v>
      </c>
      <c r="H370" s="71" t="n">
        <f aca="false">F370*G370</f>
        <v>120</v>
      </c>
    </row>
    <row r="371" customFormat="false" ht="16.5" hidden="false" customHeight="false" outlineLevel="0" collapsed="false">
      <c r="A371" s="65"/>
      <c r="B371" s="66"/>
      <c r="C371" s="67"/>
      <c r="D371" s="67"/>
      <c r="E371" s="68"/>
      <c r="F371" s="69"/>
      <c r="G371" s="70"/>
      <c r="H371" s="71" t="n">
        <f aca="false">F371*G371</f>
        <v>0</v>
      </c>
    </row>
    <row r="372" customFormat="false" ht="16.5" hidden="false" customHeight="false" outlineLevel="0" collapsed="false">
      <c r="A372" s="65"/>
      <c r="B372" s="66"/>
      <c r="C372" s="67"/>
      <c r="D372" s="67"/>
      <c r="E372" s="68"/>
      <c r="F372" s="69"/>
      <c r="G372" s="70"/>
      <c r="H372" s="71" t="n">
        <f aca="false">F372*G372</f>
        <v>0</v>
      </c>
    </row>
    <row r="373" customFormat="false" ht="16.5" hidden="false" customHeight="false" outlineLevel="0" collapsed="false">
      <c r="A373" s="65"/>
      <c r="B373" s="66"/>
      <c r="C373" s="67"/>
      <c r="D373" s="67"/>
      <c r="E373" s="68"/>
      <c r="F373" s="69"/>
      <c r="G373" s="70"/>
      <c r="H373" s="71" t="n">
        <f aca="false">F373*G373</f>
        <v>0</v>
      </c>
    </row>
    <row r="374" customFormat="false" ht="16.5" hidden="false" customHeight="false" outlineLevel="0" collapsed="false">
      <c r="A374" s="65"/>
      <c r="B374" s="66"/>
      <c r="C374" s="67"/>
      <c r="D374" s="67"/>
      <c r="E374" s="68"/>
      <c r="F374" s="69"/>
      <c r="G374" s="70"/>
      <c r="H374" s="71" t="n">
        <f aca="false">F374*G374</f>
        <v>0</v>
      </c>
    </row>
    <row r="375" customFormat="false" ht="16.5" hidden="false" customHeight="false" outlineLevel="0" collapsed="false">
      <c r="A375" s="65"/>
      <c r="B375" s="66"/>
      <c r="C375" s="67"/>
      <c r="D375" s="67"/>
      <c r="E375" s="68"/>
      <c r="F375" s="69"/>
      <c r="G375" s="70"/>
      <c r="H375" s="71" t="n">
        <f aca="false">F375*G375</f>
        <v>0</v>
      </c>
    </row>
    <row r="376" customFormat="false" ht="16.5" hidden="false" customHeight="false" outlineLevel="0" collapsed="false">
      <c r="A376" s="65"/>
      <c r="B376" s="66"/>
      <c r="C376" s="67"/>
      <c r="D376" s="67"/>
      <c r="E376" s="68"/>
      <c r="F376" s="69"/>
      <c r="G376" s="70"/>
      <c r="H376" s="71" t="n">
        <f aca="false">F376*G376</f>
        <v>0</v>
      </c>
    </row>
    <row r="377" customFormat="false" ht="16.5" hidden="false" customHeight="false" outlineLevel="0" collapsed="false">
      <c r="A377" s="65"/>
      <c r="B377" s="66"/>
      <c r="C377" s="67"/>
      <c r="D377" s="67"/>
      <c r="E377" s="68"/>
      <c r="F377" s="69"/>
      <c r="G377" s="70"/>
      <c r="H377" s="71" t="n">
        <f aca="false">F377*G377</f>
        <v>0</v>
      </c>
    </row>
    <row r="378" customFormat="false" ht="16.5" hidden="false" customHeight="false" outlineLevel="0" collapsed="false">
      <c r="A378" s="65"/>
      <c r="B378" s="66"/>
      <c r="C378" s="67"/>
      <c r="D378" s="67"/>
      <c r="E378" s="68"/>
      <c r="F378" s="69"/>
      <c r="G378" s="70"/>
      <c r="H378" s="71" t="n">
        <f aca="false">F378*G378</f>
        <v>0</v>
      </c>
    </row>
    <row r="379" customFormat="false" ht="16.5" hidden="false" customHeight="false" outlineLevel="0" collapsed="false">
      <c r="A379" s="65"/>
      <c r="B379" s="66"/>
      <c r="C379" s="67"/>
      <c r="D379" s="67"/>
      <c r="E379" s="68"/>
      <c r="F379" s="69"/>
      <c r="G379" s="70"/>
      <c r="H379" s="71" t="n">
        <f aca="false">F379*G379</f>
        <v>0</v>
      </c>
    </row>
    <row r="380" customFormat="false" ht="16.5" hidden="false" customHeight="false" outlineLevel="0" collapsed="false">
      <c r="A380" s="65"/>
      <c r="B380" s="66"/>
      <c r="C380" s="67"/>
      <c r="D380" s="67"/>
      <c r="E380" s="68"/>
      <c r="F380" s="69"/>
      <c r="G380" s="70"/>
      <c r="H380" s="71" t="n">
        <f aca="false">F380*G380</f>
        <v>0</v>
      </c>
    </row>
    <row r="381" customFormat="false" ht="16.5" hidden="false" customHeight="false" outlineLevel="0" collapsed="false">
      <c r="A381" s="65"/>
      <c r="B381" s="66"/>
      <c r="C381" s="67"/>
      <c r="D381" s="67"/>
      <c r="E381" s="68"/>
      <c r="F381" s="69"/>
      <c r="G381" s="70"/>
      <c r="H381" s="71" t="n">
        <f aca="false">F381*G381</f>
        <v>0</v>
      </c>
    </row>
    <row r="382" customFormat="false" ht="16.5" hidden="false" customHeight="false" outlineLevel="0" collapsed="false">
      <c r="A382" s="65"/>
      <c r="B382" s="66"/>
      <c r="C382" s="67"/>
      <c r="D382" s="67"/>
      <c r="E382" s="68"/>
      <c r="F382" s="69"/>
      <c r="G382" s="70"/>
      <c r="H382" s="71" t="n">
        <f aca="false">F382*G382</f>
        <v>0</v>
      </c>
    </row>
    <row r="383" customFormat="false" ht="16.5" hidden="false" customHeight="false" outlineLevel="0" collapsed="false">
      <c r="A383" s="65"/>
      <c r="B383" s="66"/>
      <c r="C383" s="67"/>
      <c r="D383" s="67"/>
      <c r="E383" s="68"/>
      <c r="F383" s="69"/>
      <c r="G383" s="70"/>
      <c r="H383" s="71" t="n">
        <f aca="false">F383*G383</f>
        <v>0</v>
      </c>
    </row>
    <row r="384" customFormat="false" ht="16.5" hidden="false" customHeight="false" outlineLevel="0" collapsed="false">
      <c r="A384" s="65"/>
      <c r="B384" s="66"/>
      <c r="C384" s="67"/>
      <c r="D384" s="67"/>
      <c r="E384" s="68"/>
      <c r="F384" s="69"/>
      <c r="G384" s="70"/>
      <c r="H384" s="71" t="n">
        <f aca="false">F384*G384</f>
        <v>0</v>
      </c>
    </row>
    <row r="385" customFormat="false" ht="16.5" hidden="false" customHeight="false" outlineLevel="0" collapsed="false">
      <c r="A385" s="65"/>
      <c r="B385" s="66"/>
      <c r="C385" s="67"/>
      <c r="D385" s="67"/>
      <c r="E385" s="68"/>
      <c r="F385" s="69"/>
      <c r="G385" s="70"/>
      <c r="H385" s="71" t="n">
        <f aca="false">F385*G385</f>
        <v>0</v>
      </c>
    </row>
    <row r="386" customFormat="false" ht="16.5" hidden="false" customHeight="false" outlineLevel="0" collapsed="false">
      <c r="A386" s="65"/>
      <c r="B386" s="66"/>
      <c r="C386" s="67"/>
      <c r="D386" s="67"/>
      <c r="E386" s="68"/>
      <c r="F386" s="69"/>
      <c r="G386" s="70"/>
      <c r="H386" s="71" t="n">
        <f aca="false">F386*G386</f>
        <v>0</v>
      </c>
    </row>
    <row r="387" customFormat="false" ht="16.5" hidden="false" customHeight="false" outlineLevel="0" collapsed="false">
      <c r="A387" s="65"/>
      <c r="B387" s="66"/>
      <c r="C387" s="67"/>
      <c r="D387" s="67"/>
      <c r="E387" s="68"/>
      <c r="F387" s="69"/>
      <c r="G387" s="70"/>
      <c r="H387" s="71" t="n">
        <f aca="false">F387*G387</f>
        <v>0</v>
      </c>
    </row>
    <row r="388" customFormat="false" ht="16.5" hidden="false" customHeight="false" outlineLevel="0" collapsed="false">
      <c r="A388" s="65"/>
      <c r="B388" s="66"/>
      <c r="C388" s="67"/>
      <c r="D388" s="67"/>
      <c r="E388" s="68"/>
      <c r="F388" s="69"/>
      <c r="G388" s="70"/>
      <c r="H388" s="71" t="n">
        <f aca="false">F388*G388</f>
        <v>0</v>
      </c>
    </row>
    <row r="389" customFormat="false" ht="16.5" hidden="false" customHeight="false" outlineLevel="0" collapsed="false">
      <c r="A389" s="65"/>
      <c r="B389" s="66"/>
      <c r="C389" s="67"/>
      <c r="D389" s="67"/>
      <c r="E389" s="68"/>
      <c r="F389" s="69"/>
      <c r="G389" s="70"/>
      <c r="H389" s="71" t="n">
        <f aca="false">F389*G389</f>
        <v>0</v>
      </c>
    </row>
    <row r="390" customFormat="false" ht="16.5" hidden="false" customHeight="false" outlineLevel="0" collapsed="false">
      <c r="A390" s="65"/>
      <c r="B390" s="66"/>
      <c r="C390" s="67"/>
      <c r="D390" s="67"/>
      <c r="E390" s="68"/>
      <c r="F390" s="69"/>
      <c r="G390" s="70"/>
      <c r="H390" s="71" t="n">
        <f aca="false">F390*G390</f>
        <v>0</v>
      </c>
    </row>
    <row r="391" customFormat="false" ht="16.5" hidden="false" customHeight="false" outlineLevel="0" collapsed="false">
      <c r="A391" s="65"/>
      <c r="B391" s="66"/>
      <c r="C391" s="67"/>
      <c r="D391" s="67"/>
      <c r="E391" s="68"/>
      <c r="F391" s="69"/>
      <c r="G391" s="70"/>
      <c r="H391" s="71" t="n">
        <f aca="false">F391*G391</f>
        <v>0</v>
      </c>
    </row>
    <row r="392" customFormat="false" ht="16.5" hidden="false" customHeight="false" outlineLevel="0" collapsed="false">
      <c r="A392" s="65"/>
      <c r="B392" s="66"/>
      <c r="C392" s="67"/>
      <c r="D392" s="67"/>
      <c r="E392" s="68"/>
      <c r="F392" s="69"/>
      <c r="G392" s="70"/>
      <c r="H392" s="71" t="n">
        <f aca="false">F392*G392</f>
        <v>0</v>
      </c>
    </row>
    <row r="393" customFormat="false" ht="16.5" hidden="false" customHeight="false" outlineLevel="0" collapsed="false">
      <c r="A393" s="65"/>
      <c r="B393" s="66"/>
      <c r="C393" s="67"/>
      <c r="D393" s="67"/>
      <c r="E393" s="68"/>
      <c r="F393" s="69"/>
      <c r="G393" s="70"/>
      <c r="H393" s="71" t="n">
        <f aca="false">F393*G393</f>
        <v>0</v>
      </c>
    </row>
    <row r="394" customFormat="false" ht="16.5" hidden="false" customHeight="false" outlineLevel="0" collapsed="false">
      <c r="A394" s="65"/>
      <c r="B394" s="66"/>
      <c r="C394" s="67"/>
      <c r="D394" s="67"/>
      <c r="E394" s="68"/>
      <c r="F394" s="69"/>
      <c r="G394" s="70"/>
      <c r="H394" s="71" t="n">
        <f aca="false">F394*G394</f>
        <v>0</v>
      </c>
    </row>
    <row r="395" customFormat="false" ht="16.5" hidden="false" customHeight="false" outlineLevel="0" collapsed="false">
      <c r="A395" s="65"/>
      <c r="B395" s="66"/>
      <c r="C395" s="67"/>
      <c r="D395" s="67"/>
      <c r="E395" s="68"/>
      <c r="F395" s="69"/>
      <c r="G395" s="70"/>
      <c r="H395" s="71" t="n">
        <f aca="false">F395*G395</f>
        <v>0</v>
      </c>
    </row>
    <row r="396" customFormat="false" ht="16.5" hidden="false" customHeight="false" outlineLevel="0" collapsed="false">
      <c r="A396" s="65"/>
      <c r="B396" s="66"/>
      <c r="C396" s="67"/>
      <c r="D396" s="67"/>
      <c r="E396" s="68"/>
      <c r="F396" s="69"/>
      <c r="G396" s="70"/>
      <c r="H396" s="71" t="n">
        <f aca="false">F396*G396</f>
        <v>0</v>
      </c>
    </row>
    <row r="397" customFormat="false" ht="16.5" hidden="false" customHeight="false" outlineLevel="0" collapsed="false">
      <c r="A397" s="65"/>
      <c r="B397" s="66"/>
      <c r="C397" s="67"/>
      <c r="D397" s="67"/>
      <c r="E397" s="68"/>
      <c r="F397" s="69"/>
      <c r="G397" s="70"/>
      <c r="H397" s="71" t="n">
        <f aca="false">F397*G397</f>
        <v>0</v>
      </c>
    </row>
    <row r="398" customFormat="false" ht="16.5" hidden="false" customHeight="false" outlineLevel="0" collapsed="false">
      <c r="A398" s="65"/>
      <c r="B398" s="66"/>
      <c r="C398" s="67"/>
      <c r="D398" s="67"/>
      <c r="E398" s="68"/>
      <c r="F398" s="69"/>
      <c r="G398" s="70"/>
      <c r="H398" s="71" t="n">
        <f aca="false">F398*G398</f>
        <v>0</v>
      </c>
    </row>
    <row r="399" customFormat="false" ht="16.5" hidden="false" customHeight="false" outlineLevel="0" collapsed="false">
      <c r="A399" s="65"/>
      <c r="B399" s="66"/>
      <c r="C399" s="67"/>
      <c r="D399" s="67"/>
      <c r="E399" s="68"/>
      <c r="F399" s="69"/>
      <c r="G399" s="70"/>
      <c r="H399" s="71" t="n">
        <f aca="false">F399*G399</f>
        <v>0</v>
      </c>
    </row>
    <row r="400" customFormat="false" ht="16.5" hidden="false" customHeight="false" outlineLevel="0" collapsed="false">
      <c r="A400" s="65"/>
      <c r="B400" s="66"/>
      <c r="C400" s="67"/>
      <c r="D400" s="67"/>
      <c r="E400" s="68"/>
      <c r="F400" s="69"/>
      <c r="G400" s="70"/>
      <c r="H400" s="71" t="n">
        <f aca="false">F400*G400</f>
        <v>0</v>
      </c>
    </row>
    <row r="401" customFormat="false" ht="16.5" hidden="false" customHeight="false" outlineLevel="0" collapsed="false">
      <c r="A401" s="65"/>
      <c r="B401" s="66"/>
      <c r="C401" s="67"/>
      <c r="D401" s="67"/>
      <c r="E401" s="68"/>
      <c r="F401" s="69"/>
      <c r="G401" s="70"/>
      <c r="H401" s="71" t="n">
        <f aca="false">F401*G401</f>
        <v>0</v>
      </c>
    </row>
    <row r="402" customFormat="false" ht="16.5" hidden="false" customHeight="false" outlineLevel="0" collapsed="false">
      <c r="A402" s="65"/>
      <c r="B402" s="66"/>
      <c r="C402" s="67"/>
      <c r="D402" s="67"/>
      <c r="E402" s="68"/>
      <c r="F402" s="69"/>
      <c r="G402" s="70"/>
      <c r="H402" s="71" t="n">
        <f aca="false">F402*G402</f>
        <v>0</v>
      </c>
    </row>
    <row r="403" customFormat="false" ht="16.5" hidden="false" customHeight="false" outlineLevel="0" collapsed="false">
      <c r="A403" s="65"/>
      <c r="B403" s="66"/>
      <c r="C403" s="67"/>
      <c r="D403" s="67"/>
      <c r="E403" s="68"/>
      <c r="F403" s="69"/>
      <c r="G403" s="70"/>
      <c r="H403" s="71" t="n">
        <f aca="false">F403*G403</f>
        <v>0</v>
      </c>
    </row>
    <row r="404" customFormat="false" ht="16.5" hidden="false" customHeight="false" outlineLevel="0" collapsed="false">
      <c r="A404" s="65"/>
      <c r="B404" s="66"/>
      <c r="C404" s="67"/>
      <c r="D404" s="67"/>
      <c r="E404" s="68"/>
      <c r="F404" s="69"/>
      <c r="G404" s="70"/>
      <c r="H404" s="71" t="n">
        <f aca="false">F404*G404</f>
        <v>0</v>
      </c>
    </row>
    <row r="405" customFormat="false" ht="16.5" hidden="false" customHeight="false" outlineLevel="0" collapsed="false">
      <c r="A405" s="65"/>
      <c r="B405" s="66"/>
      <c r="C405" s="67"/>
      <c r="D405" s="67"/>
      <c r="E405" s="68"/>
      <c r="F405" s="69"/>
      <c r="G405" s="70"/>
      <c r="H405" s="71" t="n">
        <f aca="false">F405*G405</f>
        <v>0</v>
      </c>
    </row>
    <row r="406" customFormat="false" ht="16.5" hidden="false" customHeight="false" outlineLevel="0" collapsed="false">
      <c r="A406" s="65"/>
      <c r="B406" s="66"/>
      <c r="C406" s="67"/>
      <c r="D406" s="67"/>
      <c r="E406" s="68"/>
      <c r="F406" s="69"/>
      <c r="G406" s="70"/>
      <c r="H406" s="71" t="n">
        <f aca="false">F406*G406</f>
        <v>0</v>
      </c>
    </row>
    <row r="407" customFormat="false" ht="16.5" hidden="false" customHeight="false" outlineLevel="0" collapsed="false">
      <c r="E407" s="85" t="s">
        <v>44</v>
      </c>
      <c r="F407" s="73" t="n">
        <f aca="false">SUM(F368:F406)</f>
        <v>31300</v>
      </c>
      <c r="G407" s="74"/>
      <c r="H407" s="75" t="n">
        <f aca="false">SUM(H368:H406)</f>
        <v>1406</v>
      </c>
    </row>
    <row r="408" customFormat="false" ht="16.5" hidden="false" customHeight="false" outlineLevel="0" collapsed="false">
      <c r="E408" s="76"/>
      <c r="F408" s="77" t="s">
        <v>45</v>
      </c>
      <c r="G408" s="78" t="n">
        <f aca="false">AVERAGE(G368:G406)</f>
        <v>0.045</v>
      </c>
      <c r="H408" s="79"/>
    </row>
    <row r="409" customFormat="false" ht="16.5" hidden="false" customHeight="false" outlineLevel="0" collapsed="false">
      <c r="A409" s="61" t="s">
        <v>54</v>
      </c>
      <c r="B409" s="61"/>
    </row>
    <row r="410" customFormat="false" ht="16.5" hidden="false" customHeight="false" outlineLevel="0" collapsed="false">
      <c r="A410" s="61"/>
      <c r="B410" s="61"/>
    </row>
    <row r="411" customFormat="false" ht="16.5" hidden="false" customHeight="false" outlineLevel="0" collapsed="false">
      <c r="A411" s="62" t="s">
        <v>30</v>
      </c>
      <c r="B411" s="63" t="s">
        <v>31</v>
      </c>
      <c r="C411" s="63" t="s">
        <v>32</v>
      </c>
      <c r="D411" s="63" t="s">
        <v>33</v>
      </c>
      <c r="E411" s="63" t="s">
        <v>34</v>
      </c>
      <c r="F411" s="63" t="s">
        <v>35</v>
      </c>
      <c r="G411" s="63" t="s">
        <v>36</v>
      </c>
      <c r="H411" s="64" t="s">
        <v>37</v>
      </c>
    </row>
    <row r="412" customFormat="false" ht="16.5" hidden="false" customHeight="false" outlineLevel="0" collapsed="false">
      <c r="A412" s="65" t="n">
        <v>42653</v>
      </c>
      <c r="B412" s="66" t="s">
        <v>38</v>
      </c>
      <c r="C412" s="67" t="s">
        <v>39</v>
      </c>
      <c r="D412" s="67" t="n">
        <v>23665</v>
      </c>
      <c r="E412" s="68"/>
      <c r="F412" s="69" t="n">
        <v>3110</v>
      </c>
      <c r="G412" s="70" t="n">
        <v>0.045</v>
      </c>
      <c r="H412" s="71" t="n">
        <f aca="false">F412*G412</f>
        <v>139.95</v>
      </c>
    </row>
    <row r="413" customFormat="false" ht="16.5" hidden="false" customHeight="false" outlineLevel="0" collapsed="false">
      <c r="A413" s="65" t="n">
        <v>42655</v>
      </c>
      <c r="B413" s="66" t="s">
        <v>40</v>
      </c>
      <c r="C413" s="67" t="s">
        <v>41</v>
      </c>
      <c r="D413" s="67" t="n">
        <v>23668</v>
      </c>
      <c r="E413" s="68"/>
      <c r="F413" s="69" t="n">
        <v>29800</v>
      </c>
      <c r="G413" s="70" t="n">
        <v>0.04</v>
      </c>
      <c r="H413" s="71" t="n">
        <f aca="false">F413*G413</f>
        <v>1192</v>
      </c>
    </row>
    <row r="414" customFormat="false" ht="16.5" hidden="false" customHeight="false" outlineLevel="0" collapsed="false">
      <c r="A414" s="65" t="n">
        <v>42658</v>
      </c>
      <c r="B414" s="66" t="s">
        <v>42</v>
      </c>
      <c r="C414" s="67" t="s">
        <v>43</v>
      </c>
      <c r="D414" s="67" t="n">
        <v>27000</v>
      </c>
      <c r="E414" s="68"/>
      <c r="F414" s="69" t="n">
        <v>2120</v>
      </c>
      <c r="G414" s="70" t="n">
        <v>0.055</v>
      </c>
      <c r="H414" s="71" t="n">
        <f aca="false">F414*G414</f>
        <v>116.6</v>
      </c>
    </row>
    <row r="415" customFormat="false" ht="16.5" hidden="false" customHeight="false" outlineLevel="0" collapsed="false">
      <c r="A415" s="65"/>
      <c r="B415" s="66"/>
      <c r="C415" s="67"/>
      <c r="D415" s="67"/>
      <c r="E415" s="68"/>
      <c r="F415" s="69"/>
      <c r="G415" s="70"/>
      <c r="H415" s="71" t="n">
        <f aca="false">F415*G415</f>
        <v>0</v>
      </c>
    </row>
    <row r="416" customFormat="false" ht="16.5" hidden="false" customHeight="false" outlineLevel="0" collapsed="false">
      <c r="A416" s="65"/>
      <c r="B416" s="66"/>
      <c r="C416" s="67"/>
      <c r="D416" s="67"/>
      <c r="E416" s="68"/>
      <c r="F416" s="69"/>
      <c r="G416" s="70"/>
      <c r="H416" s="71" t="n">
        <f aca="false">F416*G416</f>
        <v>0</v>
      </c>
    </row>
    <row r="417" customFormat="false" ht="16.5" hidden="false" customHeight="false" outlineLevel="0" collapsed="false">
      <c r="A417" s="65"/>
      <c r="B417" s="66"/>
      <c r="C417" s="67"/>
      <c r="D417" s="67"/>
      <c r="E417" s="68"/>
      <c r="F417" s="69"/>
      <c r="G417" s="70"/>
      <c r="H417" s="71" t="n">
        <f aca="false">F417*G417</f>
        <v>0</v>
      </c>
    </row>
    <row r="418" customFormat="false" ht="16.5" hidden="false" customHeight="false" outlineLevel="0" collapsed="false">
      <c r="A418" s="65"/>
      <c r="B418" s="66"/>
      <c r="C418" s="67"/>
      <c r="D418" s="67"/>
      <c r="E418" s="68"/>
      <c r="F418" s="69"/>
      <c r="G418" s="70"/>
      <c r="H418" s="71" t="n">
        <f aca="false">F418*G418</f>
        <v>0</v>
      </c>
    </row>
    <row r="419" customFormat="false" ht="16.5" hidden="false" customHeight="false" outlineLevel="0" collapsed="false">
      <c r="A419" s="65"/>
      <c r="B419" s="66"/>
      <c r="C419" s="67"/>
      <c r="D419" s="67"/>
      <c r="E419" s="68"/>
      <c r="F419" s="69"/>
      <c r="G419" s="70"/>
      <c r="H419" s="71" t="n">
        <f aca="false">F419*G419</f>
        <v>0</v>
      </c>
    </row>
    <row r="420" customFormat="false" ht="16.5" hidden="false" customHeight="false" outlineLevel="0" collapsed="false">
      <c r="A420" s="65"/>
      <c r="B420" s="66"/>
      <c r="C420" s="67"/>
      <c r="D420" s="67"/>
      <c r="E420" s="68"/>
      <c r="F420" s="69"/>
      <c r="G420" s="70"/>
      <c r="H420" s="71" t="n">
        <f aca="false">F420*G420</f>
        <v>0</v>
      </c>
    </row>
    <row r="421" customFormat="false" ht="16.5" hidden="false" customHeight="false" outlineLevel="0" collapsed="false">
      <c r="A421" s="65"/>
      <c r="B421" s="66"/>
      <c r="C421" s="67"/>
      <c r="D421" s="67"/>
      <c r="E421" s="68"/>
      <c r="F421" s="69"/>
      <c r="G421" s="70"/>
      <c r="H421" s="71" t="n">
        <f aca="false">F421*G421</f>
        <v>0</v>
      </c>
    </row>
    <row r="422" customFormat="false" ht="16.5" hidden="false" customHeight="false" outlineLevel="0" collapsed="false">
      <c r="A422" s="65"/>
      <c r="B422" s="66"/>
      <c r="C422" s="67"/>
      <c r="D422" s="67"/>
      <c r="E422" s="68"/>
      <c r="F422" s="69"/>
      <c r="G422" s="70"/>
      <c r="H422" s="71" t="n">
        <f aca="false">F422*G422</f>
        <v>0</v>
      </c>
    </row>
    <row r="423" customFormat="false" ht="16.5" hidden="false" customHeight="false" outlineLevel="0" collapsed="false">
      <c r="A423" s="65"/>
      <c r="B423" s="66"/>
      <c r="C423" s="67"/>
      <c r="D423" s="67"/>
      <c r="E423" s="68"/>
      <c r="F423" s="69"/>
      <c r="G423" s="70"/>
      <c r="H423" s="71" t="n">
        <f aca="false">F423*G423</f>
        <v>0</v>
      </c>
    </row>
    <row r="424" customFormat="false" ht="16.5" hidden="false" customHeight="false" outlineLevel="0" collapsed="false">
      <c r="A424" s="65"/>
      <c r="B424" s="66"/>
      <c r="C424" s="67"/>
      <c r="D424" s="67"/>
      <c r="E424" s="68"/>
      <c r="F424" s="69"/>
      <c r="G424" s="70"/>
      <c r="H424" s="71" t="n">
        <f aca="false">F424*G424</f>
        <v>0</v>
      </c>
    </row>
    <row r="425" customFormat="false" ht="16.5" hidden="false" customHeight="false" outlineLevel="0" collapsed="false">
      <c r="A425" s="65"/>
      <c r="B425" s="66"/>
      <c r="C425" s="67"/>
      <c r="D425" s="67"/>
      <c r="E425" s="68"/>
      <c r="F425" s="69"/>
      <c r="G425" s="70"/>
      <c r="H425" s="71" t="n">
        <f aca="false">F425*G425</f>
        <v>0</v>
      </c>
    </row>
    <row r="426" customFormat="false" ht="16.5" hidden="false" customHeight="false" outlineLevel="0" collapsed="false">
      <c r="A426" s="65"/>
      <c r="B426" s="66"/>
      <c r="C426" s="67"/>
      <c r="D426" s="67"/>
      <c r="E426" s="68"/>
      <c r="F426" s="69"/>
      <c r="G426" s="70"/>
      <c r="H426" s="71" t="n">
        <f aca="false">F426*G426</f>
        <v>0</v>
      </c>
    </row>
    <row r="427" customFormat="false" ht="16.5" hidden="false" customHeight="false" outlineLevel="0" collapsed="false">
      <c r="A427" s="65"/>
      <c r="B427" s="66"/>
      <c r="C427" s="67"/>
      <c r="D427" s="67"/>
      <c r="E427" s="68"/>
      <c r="F427" s="69"/>
      <c r="G427" s="70"/>
      <c r="H427" s="71" t="n">
        <f aca="false">F427*G427</f>
        <v>0</v>
      </c>
    </row>
    <row r="428" customFormat="false" ht="16.5" hidden="false" customHeight="false" outlineLevel="0" collapsed="false">
      <c r="A428" s="65"/>
      <c r="B428" s="66"/>
      <c r="C428" s="67"/>
      <c r="D428" s="67"/>
      <c r="E428" s="68"/>
      <c r="F428" s="69"/>
      <c r="G428" s="70"/>
      <c r="H428" s="71" t="n">
        <f aca="false">F428*G428</f>
        <v>0</v>
      </c>
    </row>
    <row r="429" customFormat="false" ht="16.5" hidden="false" customHeight="false" outlineLevel="0" collapsed="false">
      <c r="A429" s="65"/>
      <c r="B429" s="66"/>
      <c r="C429" s="67"/>
      <c r="D429" s="67"/>
      <c r="E429" s="68"/>
      <c r="F429" s="69"/>
      <c r="G429" s="70"/>
      <c r="H429" s="71" t="n">
        <f aca="false">F429*G429</f>
        <v>0</v>
      </c>
    </row>
    <row r="430" customFormat="false" ht="16.5" hidden="false" customHeight="false" outlineLevel="0" collapsed="false">
      <c r="A430" s="65"/>
      <c r="B430" s="66"/>
      <c r="C430" s="67"/>
      <c r="D430" s="67"/>
      <c r="E430" s="68"/>
      <c r="F430" s="69"/>
      <c r="G430" s="70"/>
      <c r="H430" s="71" t="n">
        <f aca="false">F430*G430</f>
        <v>0</v>
      </c>
    </row>
    <row r="431" customFormat="false" ht="16.5" hidden="false" customHeight="false" outlineLevel="0" collapsed="false">
      <c r="A431" s="65"/>
      <c r="B431" s="66"/>
      <c r="C431" s="67"/>
      <c r="D431" s="67"/>
      <c r="E431" s="68"/>
      <c r="F431" s="69"/>
      <c r="G431" s="70"/>
      <c r="H431" s="71" t="n">
        <f aca="false">F431*G431</f>
        <v>0</v>
      </c>
    </row>
    <row r="432" customFormat="false" ht="16.5" hidden="false" customHeight="false" outlineLevel="0" collapsed="false">
      <c r="A432" s="65"/>
      <c r="B432" s="66"/>
      <c r="C432" s="67"/>
      <c r="D432" s="67"/>
      <c r="E432" s="68"/>
      <c r="F432" s="69"/>
      <c r="G432" s="70"/>
      <c r="H432" s="71" t="n">
        <f aca="false">F432*G432</f>
        <v>0</v>
      </c>
    </row>
    <row r="433" customFormat="false" ht="16.5" hidden="false" customHeight="false" outlineLevel="0" collapsed="false">
      <c r="A433" s="65"/>
      <c r="B433" s="66"/>
      <c r="C433" s="67"/>
      <c r="D433" s="67"/>
      <c r="E433" s="68"/>
      <c r="F433" s="69"/>
      <c r="G433" s="70"/>
      <c r="H433" s="71" t="n">
        <f aca="false">F433*G433</f>
        <v>0</v>
      </c>
    </row>
    <row r="434" customFormat="false" ht="16.5" hidden="false" customHeight="false" outlineLevel="0" collapsed="false">
      <c r="A434" s="65"/>
      <c r="B434" s="66"/>
      <c r="C434" s="67"/>
      <c r="D434" s="67"/>
      <c r="E434" s="68"/>
      <c r="F434" s="69"/>
      <c r="G434" s="70"/>
      <c r="H434" s="71" t="n">
        <f aca="false">F434*G434</f>
        <v>0</v>
      </c>
    </row>
    <row r="435" customFormat="false" ht="16.5" hidden="false" customHeight="false" outlineLevel="0" collapsed="false">
      <c r="A435" s="65"/>
      <c r="B435" s="66"/>
      <c r="C435" s="67"/>
      <c r="D435" s="67"/>
      <c r="E435" s="68"/>
      <c r="F435" s="69"/>
      <c r="G435" s="70"/>
      <c r="H435" s="71" t="n">
        <f aca="false">F435*G435</f>
        <v>0</v>
      </c>
    </row>
    <row r="436" customFormat="false" ht="16.5" hidden="false" customHeight="false" outlineLevel="0" collapsed="false">
      <c r="A436" s="65"/>
      <c r="B436" s="66"/>
      <c r="C436" s="67"/>
      <c r="D436" s="67"/>
      <c r="E436" s="68"/>
      <c r="F436" s="69"/>
      <c r="G436" s="70"/>
      <c r="H436" s="71" t="n">
        <f aca="false">F436*G436</f>
        <v>0</v>
      </c>
    </row>
    <row r="437" customFormat="false" ht="16.5" hidden="false" customHeight="false" outlineLevel="0" collapsed="false">
      <c r="A437" s="65"/>
      <c r="B437" s="66"/>
      <c r="C437" s="67"/>
      <c r="D437" s="67"/>
      <c r="E437" s="68"/>
      <c r="F437" s="69"/>
      <c r="G437" s="70"/>
      <c r="H437" s="71" t="n">
        <f aca="false">F437*G437</f>
        <v>0</v>
      </c>
    </row>
    <row r="438" customFormat="false" ht="16.5" hidden="false" customHeight="false" outlineLevel="0" collapsed="false">
      <c r="A438" s="65"/>
      <c r="B438" s="66"/>
      <c r="C438" s="67"/>
      <c r="D438" s="67"/>
      <c r="E438" s="68"/>
      <c r="F438" s="69"/>
      <c r="G438" s="70"/>
      <c r="H438" s="71" t="n">
        <f aca="false">F438*G438</f>
        <v>0</v>
      </c>
    </row>
    <row r="439" customFormat="false" ht="16.5" hidden="false" customHeight="false" outlineLevel="0" collapsed="false">
      <c r="A439" s="65"/>
      <c r="B439" s="66"/>
      <c r="C439" s="67"/>
      <c r="D439" s="67"/>
      <c r="E439" s="68"/>
      <c r="F439" s="69"/>
      <c r="G439" s="70"/>
      <c r="H439" s="71" t="n">
        <f aca="false">F439*G439</f>
        <v>0</v>
      </c>
    </row>
    <row r="440" customFormat="false" ht="16.5" hidden="false" customHeight="false" outlineLevel="0" collapsed="false">
      <c r="A440" s="65"/>
      <c r="B440" s="66"/>
      <c r="C440" s="67"/>
      <c r="D440" s="67"/>
      <c r="E440" s="68"/>
      <c r="F440" s="69"/>
      <c r="G440" s="70"/>
      <c r="H440" s="71" t="n">
        <f aca="false">F440*G440</f>
        <v>0</v>
      </c>
    </row>
    <row r="441" customFormat="false" ht="16.5" hidden="false" customHeight="false" outlineLevel="0" collapsed="false">
      <c r="A441" s="65"/>
      <c r="B441" s="66"/>
      <c r="C441" s="67"/>
      <c r="D441" s="67"/>
      <c r="E441" s="68"/>
      <c r="F441" s="69"/>
      <c r="G441" s="70"/>
      <c r="H441" s="71" t="n">
        <f aca="false">F441*G441</f>
        <v>0</v>
      </c>
    </row>
    <row r="442" customFormat="false" ht="16.5" hidden="false" customHeight="false" outlineLevel="0" collapsed="false">
      <c r="A442" s="65"/>
      <c r="B442" s="66"/>
      <c r="C442" s="67"/>
      <c r="D442" s="67"/>
      <c r="E442" s="68"/>
      <c r="F442" s="69"/>
      <c r="G442" s="70"/>
      <c r="H442" s="71" t="n">
        <f aca="false">F442*G442</f>
        <v>0</v>
      </c>
    </row>
    <row r="443" customFormat="false" ht="16.5" hidden="false" customHeight="false" outlineLevel="0" collapsed="false">
      <c r="A443" s="65"/>
      <c r="B443" s="66"/>
      <c r="C443" s="67"/>
      <c r="D443" s="67"/>
      <c r="E443" s="68"/>
      <c r="F443" s="69"/>
      <c r="G443" s="70"/>
      <c r="H443" s="71" t="n">
        <f aca="false">F443*G443</f>
        <v>0</v>
      </c>
    </row>
    <row r="444" customFormat="false" ht="16.5" hidden="false" customHeight="false" outlineLevel="0" collapsed="false">
      <c r="A444" s="65"/>
      <c r="B444" s="66"/>
      <c r="C444" s="67"/>
      <c r="D444" s="67"/>
      <c r="E444" s="68"/>
      <c r="F444" s="69"/>
      <c r="G444" s="70"/>
      <c r="H444" s="71" t="n">
        <f aca="false">F444*G444</f>
        <v>0</v>
      </c>
    </row>
    <row r="445" customFormat="false" ht="16.5" hidden="false" customHeight="false" outlineLevel="0" collapsed="false">
      <c r="A445" s="65"/>
      <c r="B445" s="66"/>
      <c r="C445" s="67"/>
      <c r="D445" s="67"/>
      <c r="E445" s="68"/>
      <c r="F445" s="69"/>
      <c r="G445" s="70"/>
      <c r="H445" s="71" t="n">
        <f aca="false">F445*G445</f>
        <v>0</v>
      </c>
    </row>
    <row r="446" customFormat="false" ht="16.5" hidden="false" customHeight="false" outlineLevel="0" collapsed="false">
      <c r="A446" s="65"/>
      <c r="B446" s="66"/>
      <c r="C446" s="67"/>
      <c r="D446" s="67"/>
      <c r="E446" s="68"/>
      <c r="F446" s="69"/>
      <c r="G446" s="70"/>
      <c r="H446" s="71" t="n">
        <f aca="false">F446*G446</f>
        <v>0</v>
      </c>
    </row>
    <row r="447" customFormat="false" ht="16.5" hidden="false" customHeight="false" outlineLevel="0" collapsed="false">
      <c r="A447" s="65"/>
      <c r="B447" s="66"/>
      <c r="C447" s="67"/>
      <c r="D447" s="67"/>
      <c r="E447" s="68"/>
      <c r="F447" s="69"/>
      <c r="G447" s="70"/>
      <c r="H447" s="71" t="n">
        <f aca="false">F447*G447</f>
        <v>0</v>
      </c>
    </row>
    <row r="448" customFormat="false" ht="16.5" hidden="false" customHeight="false" outlineLevel="0" collapsed="false">
      <c r="A448" s="65"/>
      <c r="B448" s="66"/>
      <c r="C448" s="67"/>
      <c r="D448" s="67"/>
      <c r="E448" s="68"/>
      <c r="F448" s="69"/>
      <c r="G448" s="70"/>
      <c r="H448" s="71" t="n">
        <f aca="false">F448*G448</f>
        <v>0</v>
      </c>
    </row>
    <row r="449" customFormat="false" ht="16.5" hidden="false" customHeight="false" outlineLevel="0" collapsed="false">
      <c r="A449" s="65"/>
      <c r="B449" s="66"/>
      <c r="C449" s="67"/>
      <c r="D449" s="67"/>
      <c r="E449" s="68"/>
      <c r="F449" s="69"/>
      <c r="G449" s="70"/>
      <c r="H449" s="71" t="n">
        <f aca="false">F449*G449</f>
        <v>0</v>
      </c>
    </row>
    <row r="450" customFormat="false" ht="16.5" hidden="false" customHeight="false" outlineLevel="0" collapsed="false">
      <c r="A450" s="65"/>
      <c r="B450" s="66"/>
      <c r="C450" s="67"/>
      <c r="D450" s="67"/>
      <c r="E450" s="68"/>
      <c r="F450" s="69"/>
      <c r="G450" s="70"/>
      <c r="H450" s="71" t="n">
        <f aca="false">F450*G450</f>
        <v>0</v>
      </c>
    </row>
    <row r="451" customFormat="false" ht="16.5" hidden="false" customHeight="false" outlineLevel="0" collapsed="false">
      <c r="E451" s="72" t="s">
        <v>44</v>
      </c>
      <c r="F451" s="73" t="n">
        <f aca="false">SUM(F412:F450)</f>
        <v>35030</v>
      </c>
      <c r="G451" s="74"/>
      <c r="H451" s="75" t="n">
        <f aca="false">SUM(H412:H450)</f>
        <v>1448.55</v>
      </c>
    </row>
    <row r="452" customFormat="false" ht="16.5" hidden="false" customHeight="false" outlineLevel="0" collapsed="false">
      <c r="E452" s="76"/>
      <c r="F452" s="77" t="s">
        <v>45</v>
      </c>
      <c r="G452" s="78" t="n">
        <f aca="false">AVERAGE(G412:G450)</f>
        <v>0.0466666666666667</v>
      </c>
      <c r="H452" s="79"/>
    </row>
    <row r="453" customFormat="false" ht="16.5" hidden="false" customHeight="false" outlineLevel="0" collapsed="false">
      <c r="A453" s="61" t="s">
        <v>55</v>
      </c>
      <c r="B453" s="61"/>
    </row>
    <row r="454" customFormat="false" ht="16.5" hidden="false" customHeight="false" outlineLevel="0" collapsed="false">
      <c r="A454" s="61"/>
      <c r="B454" s="61"/>
    </row>
    <row r="455" customFormat="false" ht="16.5" hidden="false" customHeight="false" outlineLevel="0" collapsed="false">
      <c r="A455" s="62" t="s">
        <v>30</v>
      </c>
      <c r="B455" s="63" t="s">
        <v>31</v>
      </c>
      <c r="C455" s="63" t="s">
        <v>32</v>
      </c>
      <c r="D455" s="63" t="s">
        <v>33</v>
      </c>
      <c r="E455" s="63" t="s">
        <v>34</v>
      </c>
      <c r="F455" s="63" t="s">
        <v>35</v>
      </c>
      <c r="G455" s="63" t="s">
        <v>36</v>
      </c>
      <c r="H455" s="64" t="s">
        <v>37</v>
      </c>
    </row>
    <row r="456" customFormat="false" ht="16.5" hidden="false" customHeight="false" outlineLevel="0" collapsed="false">
      <c r="A456" s="65" t="n">
        <v>42677</v>
      </c>
      <c r="B456" s="66" t="s">
        <v>38</v>
      </c>
      <c r="C456" s="67" t="s">
        <v>39</v>
      </c>
      <c r="D456" s="67" t="n">
        <v>23665</v>
      </c>
      <c r="E456" s="68"/>
      <c r="F456" s="69" t="n">
        <v>2890</v>
      </c>
      <c r="G456" s="70" t="n">
        <v>0.06</v>
      </c>
      <c r="H456" s="71" t="n">
        <f aca="false">F456*G456</f>
        <v>173.4</v>
      </c>
    </row>
    <row r="457" customFormat="false" ht="16.5" hidden="false" customHeight="false" outlineLevel="0" collapsed="false">
      <c r="A457" s="65" t="n">
        <v>42689</v>
      </c>
      <c r="B457" s="66" t="s">
        <v>40</v>
      </c>
      <c r="C457" s="67" t="s">
        <v>41</v>
      </c>
      <c r="D457" s="67" t="n">
        <v>23668</v>
      </c>
      <c r="E457" s="68"/>
      <c r="F457" s="69" t="n">
        <v>29500</v>
      </c>
      <c r="G457" s="70" t="n">
        <v>0.05</v>
      </c>
      <c r="H457" s="71" t="n">
        <f aca="false">F457*G457</f>
        <v>1475</v>
      </c>
    </row>
    <row r="458" customFormat="false" ht="16.5" hidden="false" customHeight="false" outlineLevel="0" collapsed="false">
      <c r="A458" s="65" t="n">
        <v>42701</v>
      </c>
      <c r="B458" s="66" t="s">
        <v>42</v>
      </c>
      <c r="C458" s="67" t="s">
        <v>43</v>
      </c>
      <c r="D458" s="67" t="n">
        <v>27000</v>
      </c>
      <c r="E458" s="68"/>
      <c r="F458" s="69" t="n">
        <v>3000</v>
      </c>
      <c r="G458" s="70" t="n">
        <v>0.05</v>
      </c>
      <c r="H458" s="71" t="n">
        <f aca="false">F458*G458</f>
        <v>150</v>
      </c>
    </row>
    <row r="459" customFormat="false" ht="16.5" hidden="false" customHeight="false" outlineLevel="0" collapsed="false">
      <c r="A459" s="65"/>
      <c r="B459" s="66"/>
      <c r="C459" s="67"/>
      <c r="D459" s="67"/>
      <c r="E459" s="68"/>
      <c r="F459" s="69"/>
      <c r="G459" s="70"/>
      <c r="H459" s="71" t="n">
        <f aca="false">F459*G459</f>
        <v>0</v>
      </c>
    </row>
    <row r="460" customFormat="false" ht="16.5" hidden="false" customHeight="false" outlineLevel="0" collapsed="false">
      <c r="A460" s="65"/>
      <c r="B460" s="66"/>
      <c r="C460" s="67"/>
      <c r="D460" s="67"/>
      <c r="E460" s="68"/>
      <c r="F460" s="69"/>
      <c r="G460" s="70"/>
      <c r="H460" s="71" t="n">
        <f aca="false">F460*G460</f>
        <v>0</v>
      </c>
    </row>
    <row r="461" customFormat="false" ht="16.5" hidden="false" customHeight="false" outlineLevel="0" collapsed="false">
      <c r="A461" s="65"/>
      <c r="B461" s="66"/>
      <c r="C461" s="67"/>
      <c r="D461" s="67"/>
      <c r="E461" s="68"/>
      <c r="F461" s="69"/>
      <c r="G461" s="70"/>
      <c r="H461" s="71" t="n">
        <f aca="false">F461*G461</f>
        <v>0</v>
      </c>
    </row>
    <row r="462" customFormat="false" ht="16.5" hidden="false" customHeight="false" outlineLevel="0" collapsed="false">
      <c r="A462" s="65"/>
      <c r="B462" s="66"/>
      <c r="C462" s="67"/>
      <c r="D462" s="67"/>
      <c r="E462" s="68"/>
      <c r="F462" s="69"/>
      <c r="G462" s="70"/>
      <c r="H462" s="71" t="n">
        <f aca="false">F462*G462</f>
        <v>0</v>
      </c>
    </row>
    <row r="463" customFormat="false" ht="16.5" hidden="false" customHeight="false" outlineLevel="0" collapsed="false">
      <c r="A463" s="65"/>
      <c r="B463" s="66"/>
      <c r="C463" s="67"/>
      <c r="D463" s="67"/>
      <c r="E463" s="68"/>
      <c r="F463" s="69"/>
      <c r="G463" s="70"/>
      <c r="H463" s="71" t="n">
        <f aca="false">F463*G463</f>
        <v>0</v>
      </c>
    </row>
    <row r="464" customFormat="false" ht="16.5" hidden="false" customHeight="false" outlineLevel="0" collapsed="false">
      <c r="A464" s="65"/>
      <c r="B464" s="66"/>
      <c r="C464" s="67"/>
      <c r="D464" s="67"/>
      <c r="E464" s="68"/>
      <c r="F464" s="69"/>
      <c r="G464" s="70"/>
      <c r="H464" s="71" t="n">
        <f aca="false">F464*G464</f>
        <v>0</v>
      </c>
    </row>
    <row r="465" customFormat="false" ht="16.5" hidden="false" customHeight="false" outlineLevel="0" collapsed="false">
      <c r="A465" s="65"/>
      <c r="B465" s="66"/>
      <c r="C465" s="67"/>
      <c r="D465" s="67"/>
      <c r="E465" s="68"/>
      <c r="F465" s="69"/>
      <c r="G465" s="70"/>
      <c r="H465" s="71" t="n">
        <f aca="false">F465*G465</f>
        <v>0</v>
      </c>
    </row>
    <row r="466" customFormat="false" ht="16.5" hidden="false" customHeight="false" outlineLevel="0" collapsed="false">
      <c r="A466" s="65"/>
      <c r="B466" s="66"/>
      <c r="C466" s="67"/>
      <c r="D466" s="67"/>
      <c r="E466" s="68"/>
      <c r="F466" s="69"/>
      <c r="G466" s="70"/>
      <c r="H466" s="71" t="n">
        <f aca="false">F466*G466</f>
        <v>0</v>
      </c>
    </row>
    <row r="467" customFormat="false" ht="16.5" hidden="false" customHeight="false" outlineLevel="0" collapsed="false">
      <c r="A467" s="65"/>
      <c r="B467" s="66"/>
      <c r="C467" s="67"/>
      <c r="D467" s="67"/>
      <c r="E467" s="68"/>
      <c r="F467" s="69"/>
      <c r="G467" s="70"/>
      <c r="H467" s="71" t="n">
        <f aca="false">F467*G467</f>
        <v>0</v>
      </c>
    </row>
    <row r="468" customFormat="false" ht="16.5" hidden="false" customHeight="false" outlineLevel="0" collapsed="false">
      <c r="A468" s="65"/>
      <c r="B468" s="66"/>
      <c r="C468" s="67"/>
      <c r="D468" s="67"/>
      <c r="E468" s="68"/>
      <c r="F468" s="69"/>
      <c r="G468" s="70"/>
      <c r="H468" s="71" t="n">
        <f aca="false">F468*G468</f>
        <v>0</v>
      </c>
    </row>
    <row r="469" customFormat="false" ht="16.5" hidden="false" customHeight="false" outlineLevel="0" collapsed="false">
      <c r="A469" s="65"/>
      <c r="B469" s="66"/>
      <c r="C469" s="67"/>
      <c r="D469" s="67"/>
      <c r="E469" s="68"/>
      <c r="F469" s="69"/>
      <c r="G469" s="70"/>
      <c r="H469" s="71" t="n">
        <f aca="false">F469*G469</f>
        <v>0</v>
      </c>
    </row>
    <row r="470" customFormat="false" ht="16.5" hidden="false" customHeight="false" outlineLevel="0" collapsed="false">
      <c r="A470" s="65"/>
      <c r="B470" s="66"/>
      <c r="C470" s="67"/>
      <c r="D470" s="67"/>
      <c r="E470" s="68"/>
      <c r="F470" s="69"/>
      <c r="G470" s="70"/>
      <c r="H470" s="71" t="n">
        <f aca="false">F470*G470</f>
        <v>0</v>
      </c>
    </row>
    <row r="471" customFormat="false" ht="16.5" hidden="false" customHeight="false" outlineLevel="0" collapsed="false">
      <c r="A471" s="65"/>
      <c r="B471" s="66"/>
      <c r="C471" s="67"/>
      <c r="D471" s="67"/>
      <c r="E471" s="68"/>
      <c r="F471" s="69"/>
      <c r="G471" s="70"/>
      <c r="H471" s="71" t="n">
        <f aca="false">F471*G471</f>
        <v>0</v>
      </c>
    </row>
    <row r="472" customFormat="false" ht="16.5" hidden="false" customHeight="false" outlineLevel="0" collapsed="false">
      <c r="A472" s="65"/>
      <c r="B472" s="66"/>
      <c r="C472" s="67"/>
      <c r="D472" s="67"/>
      <c r="E472" s="68"/>
      <c r="F472" s="69"/>
      <c r="G472" s="70"/>
      <c r="H472" s="71" t="n">
        <f aca="false">F472*G472</f>
        <v>0</v>
      </c>
    </row>
    <row r="473" customFormat="false" ht="16.5" hidden="false" customHeight="false" outlineLevel="0" collapsed="false">
      <c r="A473" s="65"/>
      <c r="B473" s="66"/>
      <c r="C473" s="67"/>
      <c r="D473" s="67"/>
      <c r="E473" s="68"/>
      <c r="F473" s="69"/>
      <c r="G473" s="70"/>
      <c r="H473" s="71" t="n">
        <f aca="false">F473*G473</f>
        <v>0</v>
      </c>
    </row>
    <row r="474" customFormat="false" ht="16.5" hidden="false" customHeight="false" outlineLevel="0" collapsed="false">
      <c r="A474" s="65"/>
      <c r="B474" s="66"/>
      <c r="C474" s="67"/>
      <c r="D474" s="67"/>
      <c r="E474" s="68"/>
      <c r="F474" s="69"/>
      <c r="G474" s="70"/>
      <c r="H474" s="71" t="n">
        <f aca="false">F474*G474</f>
        <v>0</v>
      </c>
    </row>
    <row r="475" customFormat="false" ht="16.5" hidden="false" customHeight="false" outlineLevel="0" collapsed="false">
      <c r="A475" s="65"/>
      <c r="B475" s="66"/>
      <c r="C475" s="67"/>
      <c r="D475" s="67"/>
      <c r="E475" s="68"/>
      <c r="F475" s="69"/>
      <c r="G475" s="70"/>
      <c r="H475" s="71" t="n">
        <f aca="false">F475*G475</f>
        <v>0</v>
      </c>
    </row>
    <row r="476" customFormat="false" ht="16.5" hidden="false" customHeight="false" outlineLevel="0" collapsed="false">
      <c r="A476" s="65"/>
      <c r="B476" s="66"/>
      <c r="C476" s="67"/>
      <c r="D476" s="67"/>
      <c r="E476" s="68"/>
      <c r="F476" s="69"/>
      <c r="G476" s="70"/>
      <c r="H476" s="71" t="n">
        <f aca="false">F476*G476</f>
        <v>0</v>
      </c>
    </row>
    <row r="477" customFormat="false" ht="16.5" hidden="false" customHeight="false" outlineLevel="0" collapsed="false">
      <c r="A477" s="65"/>
      <c r="B477" s="66"/>
      <c r="C477" s="67"/>
      <c r="D477" s="67"/>
      <c r="E477" s="68"/>
      <c r="F477" s="69"/>
      <c r="G477" s="70"/>
      <c r="H477" s="71" t="n">
        <f aca="false">F477*G477</f>
        <v>0</v>
      </c>
    </row>
    <row r="478" customFormat="false" ht="16.5" hidden="false" customHeight="false" outlineLevel="0" collapsed="false">
      <c r="A478" s="65"/>
      <c r="B478" s="66"/>
      <c r="C478" s="67"/>
      <c r="D478" s="67"/>
      <c r="E478" s="68"/>
      <c r="F478" s="69"/>
      <c r="G478" s="70"/>
      <c r="H478" s="71" t="n">
        <f aca="false">F478*G478</f>
        <v>0</v>
      </c>
    </row>
    <row r="479" customFormat="false" ht="16.5" hidden="false" customHeight="false" outlineLevel="0" collapsed="false">
      <c r="A479" s="65"/>
      <c r="B479" s="66"/>
      <c r="C479" s="67"/>
      <c r="D479" s="67"/>
      <c r="E479" s="68"/>
      <c r="F479" s="69"/>
      <c r="G479" s="70"/>
      <c r="H479" s="71" t="n">
        <f aca="false">F479*G479</f>
        <v>0</v>
      </c>
    </row>
    <row r="480" customFormat="false" ht="16.5" hidden="false" customHeight="false" outlineLevel="0" collapsed="false">
      <c r="A480" s="65"/>
      <c r="B480" s="66"/>
      <c r="C480" s="67"/>
      <c r="D480" s="67"/>
      <c r="E480" s="68"/>
      <c r="F480" s="69"/>
      <c r="G480" s="70"/>
      <c r="H480" s="71" t="n">
        <f aca="false">F480*G480</f>
        <v>0</v>
      </c>
    </row>
    <row r="481" customFormat="false" ht="16.5" hidden="false" customHeight="false" outlineLevel="0" collapsed="false">
      <c r="A481" s="65"/>
      <c r="B481" s="66"/>
      <c r="C481" s="67"/>
      <c r="D481" s="67"/>
      <c r="E481" s="68"/>
      <c r="F481" s="69"/>
      <c r="G481" s="70"/>
      <c r="H481" s="71" t="n">
        <f aca="false">F481*G481</f>
        <v>0</v>
      </c>
    </row>
    <row r="482" customFormat="false" ht="16.5" hidden="false" customHeight="false" outlineLevel="0" collapsed="false">
      <c r="A482" s="65"/>
      <c r="B482" s="66"/>
      <c r="C482" s="67"/>
      <c r="D482" s="67"/>
      <c r="E482" s="68"/>
      <c r="F482" s="69"/>
      <c r="G482" s="70"/>
      <c r="H482" s="71" t="n">
        <f aca="false">F482*G482</f>
        <v>0</v>
      </c>
    </row>
    <row r="483" customFormat="false" ht="16.5" hidden="false" customHeight="false" outlineLevel="0" collapsed="false">
      <c r="A483" s="65"/>
      <c r="B483" s="66"/>
      <c r="C483" s="67"/>
      <c r="D483" s="67"/>
      <c r="E483" s="68"/>
      <c r="F483" s="69"/>
      <c r="G483" s="70"/>
      <c r="H483" s="71" t="n">
        <f aca="false">F483*G483</f>
        <v>0</v>
      </c>
    </row>
    <row r="484" customFormat="false" ht="16.5" hidden="false" customHeight="false" outlineLevel="0" collapsed="false">
      <c r="A484" s="65"/>
      <c r="B484" s="66"/>
      <c r="C484" s="67"/>
      <c r="D484" s="67"/>
      <c r="E484" s="68"/>
      <c r="F484" s="69"/>
      <c r="G484" s="70"/>
      <c r="H484" s="71" t="n">
        <f aca="false">F484*G484</f>
        <v>0</v>
      </c>
    </row>
    <row r="485" customFormat="false" ht="16.5" hidden="false" customHeight="false" outlineLevel="0" collapsed="false">
      <c r="A485" s="65"/>
      <c r="B485" s="66"/>
      <c r="C485" s="67"/>
      <c r="D485" s="67"/>
      <c r="E485" s="68"/>
      <c r="F485" s="69"/>
      <c r="G485" s="70"/>
      <c r="H485" s="71" t="n">
        <f aca="false">F485*G485</f>
        <v>0</v>
      </c>
    </row>
    <row r="486" customFormat="false" ht="16.5" hidden="false" customHeight="false" outlineLevel="0" collapsed="false">
      <c r="A486" s="65"/>
      <c r="B486" s="66"/>
      <c r="C486" s="67"/>
      <c r="D486" s="67"/>
      <c r="E486" s="68"/>
      <c r="F486" s="69"/>
      <c r="G486" s="70"/>
      <c r="H486" s="71" t="n">
        <f aca="false">F486*G486</f>
        <v>0</v>
      </c>
    </row>
    <row r="487" customFormat="false" ht="16.5" hidden="false" customHeight="false" outlineLevel="0" collapsed="false">
      <c r="A487" s="65"/>
      <c r="B487" s="66"/>
      <c r="C487" s="67"/>
      <c r="D487" s="67"/>
      <c r="E487" s="68"/>
      <c r="F487" s="69"/>
      <c r="G487" s="70"/>
      <c r="H487" s="71" t="n">
        <f aca="false">F487*G487</f>
        <v>0</v>
      </c>
    </row>
    <row r="488" customFormat="false" ht="16.5" hidden="false" customHeight="false" outlineLevel="0" collapsed="false">
      <c r="A488" s="65"/>
      <c r="B488" s="66"/>
      <c r="C488" s="67"/>
      <c r="D488" s="67"/>
      <c r="E488" s="68"/>
      <c r="F488" s="69"/>
      <c r="G488" s="70"/>
      <c r="H488" s="71" t="n">
        <f aca="false">F488*G488</f>
        <v>0</v>
      </c>
    </row>
    <row r="489" customFormat="false" ht="16.5" hidden="false" customHeight="false" outlineLevel="0" collapsed="false">
      <c r="A489" s="65"/>
      <c r="B489" s="66"/>
      <c r="C489" s="67"/>
      <c r="D489" s="67"/>
      <c r="E489" s="68"/>
      <c r="F489" s="69"/>
      <c r="G489" s="70"/>
      <c r="H489" s="71" t="n">
        <f aca="false">F489*G489</f>
        <v>0</v>
      </c>
    </row>
    <row r="490" customFormat="false" ht="16.5" hidden="false" customHeight="false" outlineLevel="0" collapsed="false">
      <c r="A490" s="65"/>
      <c r="B490" s="66"/>
      <c r="C490" s="67"/>
      <c r="D490" s="67"/>
      <c r="E490" s="68"/>
      <c r="F490" s="69"/>
      <c r="G490" s="70"/>
      <c r="H490" s="71" t="n">
        <f aca="false">F490*G490</f>
        <v>0</v>
      </c>
    </row>
    <row r="491" customFormat="false" ht="16.5" hidden="false" customHeight="false" outlineLevel="0" collapsed="false">
      <c r="A491" s="65"/>
      <c r="B491" s="66"/>
      <c r="C491" s="67"/>
      <c r="D491" s="67"/>
      <c r="E491" s="68"/>
      <c r="F491" s="69"/>
      <c r="G491" s="70"/>
      <c r="H491" s="71" t="n">
        <f aca="false">F491*G491</f>
        <v>0</v>
      </c>
    </row>
    <row r="492" customFormat="false" ht="16.5" hidden="false" customHeight="false" outlineLevel="0" collapsed="false">
      <c r="A492" s="65"/>
      <c r="B492" s="66"/>
      <c r="C492" s="67"/>
      <c r="D492" s="67"/>
      <c r="E492" s="68"/>
      <c r="F492" s="69"/>
      <c r="G492" s="70"/>
      <c r="H492" s="71" t="n">
        <f aca="false">F492*G492</f>
        <v>0</v>
      </c>
    </row>
    <row r="493" customFormat="false" ht="16.5" hidden="false" customHeight="false" outlineLevel="0" collapsed="false">
      <c r="A493" s="65"/>
      <c r="B493" s="66"/>
      <c r="C493" s="67"/>
      <c r="D493" s="67"/>
      <c r="E493" s="68"/>
      <c r="F493" s="69"/>
      <c r="G493" s="70"/>
      <c r="H493" s="71" t="n">
        <f aca="false">F493*G493</f>
        <v>0</v>
      </c>
    </row>
    <row r="494" customFormat="false" ht="16.5" hidden="false" customHeight="false" outlineLevel="0" collapsed="false">
      <c r="A494" s="65"/>
      <c r="B494" s="66"/>
      <c r="C494" s="67"/>
      <c r="D494" s="67"/>
      <c r="E494" s="68"/>
      <c r="F494" s="69"/>
      <c r="G494" s="70"/>
      <c r="H494" s="71" t="n">
        <f aca="false">F494*G494</f>
        <v>0</v>
      </c>
    </row>
    <row r="495" customFormat="false" ht="16.5" hidden="false" customHeight="false" outlineLevel="0" collapsed="false">
      <c r="E495" s="72" t="s">
        <v>44</v>
      </c>
      <c r="F495" s="73" t="n">
        <f aca="false">SUM(F456:F494)</f>
        <v>35390</v>
      </c>
      <c r="G495" s="74"/>
      <c r="H495" s="75" t="n">
        <f aca="false">SUM(H456:H494)</f>
        <v>1798.4</v>
      </c>
    </row>
    <row r="496" customFormat="false" ht="16.5" hidden="false" customHeight="false" outlineLevel="0" collapsed="false">
      <c r="E496" s="76"/>
      <c r="F496" s="77" t="s">
        <v>45</v>
      </c>
      <c r="G496" s="78" t="n">
        <f aca="false">AVERAGE(G456:G494)</f>
        <v>0.0533333333333333</v>
      </c>
      <c r="H496" s="79"/>
    </row>
    <row r="497" customFormat="false" ht="16.5" hidden="false" customHeight="false" outlineLevel="0" collapsed="false">
      <c r="A497" s="61" t="s">
        <v>56</v>
      </c>
      <c r="B497" s="61"/>
    </row>
    <row r="498" customFormat="false" ht="16.5" hidden="false" customHeight="false" outlineLevel="0" collapsed="false">
      <c r="A498" s="61"/>
      <c r="B498" s="61"/>
    </row>
    <row r="499" customFormat="false" ht="16.5" hidden="false" customHeight="false" outlineLevel="0" collapsed="false">
      <c r="A499" s="62" t="s">
        <v>30</v>
      </c>
      <c r="B499" s="63" t="s">
        <v>31</v>
      </c>
      <c r="C499" s="63" t="s">
        <v>32</v>
      </c>
      <c r="D499" s="63" t="s">
        <v>33</v>
      </c>
      <c r="E499" s="63" t="s">
        <v>34</v>
      </c>
      <c r="F499" s="63" t="s">
        <v>35</v>
      </c>
      <c r="G499" s="63" t="s">
        <v>36</v>
      </c>
      <c r="H499" s="64" t="s">
        <v>37</v>
      </c>
    </row>
    <row r="500" customFormat="false" ht="16.5" hidden="false" customHeight="false" outlineLevel="0" collapsed="false">
      <c r="A500" s="65" t="n">
        <v>42714</v>
      </c>
      <c r="B500" s="66" t="s">
        <v>38</v>
      </c>
      <c r="C500" s="67" t="s">
        <v>39</v>
      </c>
      <c r="D500" s="67" t="n">
        <v>23665</v>
      </c>
      <c r="E500" s="68"/>
      <c r="F500" s="69" t="n">
        <v>2300</v>
      </c>
      <c r="G500" s="70" t="n">
        <v>0.055</v>
      </c>
      <c r="H500" s="71" t="n">
        <f aca="false">F500*G500</f>
        <v>126.5</v>
      </c>
    </row>
    <row r="501" customFormat="false" ht="16.5" hidden="false" customHeight="false" outlineLevel="0" collapsed="false">
      <c r="A501" s="65" t="n">
        <v>42717</v>
      </c>
      <c r="B501" s="66" t="s">
        <v>40</v>
      </c>
      <c r="C501" s="67" t="s">
        <v>41</v>
      </c>
      <c r="D501" s="67" t="n">
        <v>23668</v>
      </c>
      <c r="E501" s="68"/>
      <c r="F501" s="69" t="n">
        <v>25000</v>
      </c>
      <c r="G501" s="70" t="n">
        <v>0.04</v>
      </c>
      <c r="H501" s="71" t="n">
        <f aca="false">F501*G501</f>
        <v>1000</v>
      </c>
    </row>
    <row r="502" customFormat="false" ht="16.5" hidden="false" customHeight="false" outlineLevel="0" collapsed="false">
      <c r="A502" s="65" t="n">
        <v>42724</v>
      </c>
      <c r="B502" s="66" t="s">
        <v>42</v>
      </c>
      <c r="C502" s="67" t="s">
        <v>43</v>
      </c>
      <c r="D502" s="67" t="n">
        <v>27000</v>
      </c>
      <c r="E502" s="68"/>
      <c r="F502" s="69" t="n">
        <v>3000</v>
      </c>
      <c r="G502" s="70" t="n">
        <v>0.05</v>
      </c>
      <c r="H502" s="71" t="n">
        <f aca="false">F502*G502</f>
        <v>150</v>
      </c>
    </row>
    <row r="503" customFormat="false" ht="16.5" hidden="false" customHeight="false" outlineLevel="0" collapsed="false">
      <c r="A503" s="65"/>
      <c r="B503" s="66"/>
      <c r="C503" s="67"/>
      <c r="D503" s="67"/>
      <c r="E503" s="68"/>
      <c r="F503" s="69"/>
      <c r="G503" s="70"/>
      <c r="H503" s="71" t="n">
        <f aca="false">F503*G503</f>
        <v>0</v>
      </c>
    </row>
    <row r="504" customFormat="false" ht="16.5" hidden="false" customHeight="false" outlineLevel="0" collapsed="false">
      <c r="A504" s="65"/>
      <c r="B504" s="66"/>
      <c r="C504" s="67"/>
      <c r="D504" s="67"/>
      <c r="E504" s="68"/>
      <c r="F504" s="69"/>
      <c r="G504" s="70"/>
      <c r="H504" s="71" t="n">
        <f aca="false">F504*G504</f>
        <v>0</v>
      </c>
    </row>
    <row r="505" customFormat="false" ht="16.5" hidden="false" customHeight="false" outlineLevel="0" collapsed="false">
      <c r="A505" s="65"/>
      <c r="B505" s="66"/>
      <c r="C505" s="67"/>
      <c r="D505" s="67"/>
      <c r="E505" s="68"/>
      <c r="F505" s="69"/>
      <c r="G505" s="70"/>
      <c r="H505" s="71" t="n">
        <f aca="false">F505*G505</f>
        <v>0</v>
      </c>
    </row>
    <row r="506" customFormat="false" ht="16.5" hidden="false" customHeight="false" outlineLevel="0" collapsed="false">
      <c r="A506" s="65"/>
      <c r="B506" s="66"/>
      <c r="C506" s="67"/>
      <c r="D506" s="67"/>
      <c r="E506" s="68"/>
      <c r="F506" s="69"/>
      <c r="G506" s="70"/>
      <c r="H506" s="71" t="n">
        <f aca="false">F506*G506</f>
        <v>0</v>
      </c>
    </row>
    <row r="507" customFormat="false" ht="16.5" hidden="false" customHeight="false" outlineLevel="0" collapsed="false">
      <c r="A507" s="65"/>
      <c r="B507" s="66"/>
      <c r="C507" s="67"/>
      <c r="D507" s="67"/>
      <c r="E507" s="68"/>
      <c r="F507" s="69"/>
      <c r="G507" s="70"/>
      <c r="H507" s="71" t="n">
        <f aca="false">F507*G507</f>
        <v>0</v>
      </c>
    </row>
    <row r="508" customFormat="false" ht="16.5" hidden="false" customHeight="false" outlineLevel="0" collapsed="false">
      <c r="A508" s="65"/>
      <c r="B508" s="66"/>
      <c r="C508" s="67"/>
      <c r="D508" s="67"/>
      <c r="E508" s="68"/>
      <c r="F508" s="69"/>
      <c r="G508" s="70"/>
      <c r="H508" s="71" t="n">
        <f aca="false">F508*G508</f>
        <v>0</v>
      </c>
    </row>
    <row r="509" customFormat="false" ht="16.5" hidden="false" customHeight="false" outlineLevel="0" collapsed="false">
      <c r="A509" s="65"/>
      <c r="B509" s="66"/>
      <c r="C509" s="67"/>
      <c r="D509" s="67"/>
      <c r="E509" s="68"/>
      <c r="F509" s="69"/>
      <c r="G509" s="70"/>
      <c r="H509" s="71" t="n">
        <f aca="false">F509*G509</f>
        <v>0</v>
      </c>
    </row>
    <row r="510" customFormat="false" ht="16.5" hidden="false" customHeight="false" outlineLevel="0" collapsed="false">
      <c r="A510" s="65"/>
      <c r="B510" s="66"/>
      <c r="C510" s="67"/>
      <c r="D510" s="67"/>
      <c r="E510" s="68"/>
      <c r="F510" s="69"/>
      <c r="G510" s="70"/>
      <c r="H510" s="71" t="n">
        <f aca="false">F510*G510</f>
        <v>0</v>
      </c>
    </row>
    <row r="511" customFormat="false" ht="16.5" hidden="false" customHeight="false" outlineLevel="0" collapsed="false">
      <c r="A511" s="65"/>
      <c r="B511" s="66"/>
      <c r="C511" s="67"/>
      <c r="D511" s="67"/>
      <c r="E511" s="68"/>
      <c r="F511" s="69"/>
      <c r="G511" s="70"/>
      <c r="H511" s="71" t="n">
        <f aca="false">F511*G511</f>
        <v>0</v>
      </c>
    </row>
    <row r="512" customFormat="false" ht="16.5" hidden="false" customHeight="false" outlineLevel="0" collapsed="false">
      <c r="A512" s="65"/>
      <c r="B512" s="66"/>
      <c r="C512" s="67"/>
      <c r="D512" s="67"/>
      <c r="E512" s="68"/>
      <c r="F512" s="69"/>
      <c r="G512" s="70"/>
      <c r="H512" s="71" t="n">
        <f aca="false">F512*G512</f>
        <v>0</v>
      </c>
    </row>
    <row r="513" customFormat="false" ht="16.5" hidden="false" customHeight="false" outlineLevel="0" collapsed="false">
      <c r="A513" s="65"/>
      <c r="B513" s="66"/>
      <c r="C513" s="67"/>
      <c r="D513" s="67"/>
      <c r="E513" s="68"/>
      <c r="F513" s="69"/>
      <c r="G513" s="70"/>
      <c r="H513" s="71" t="n">
        <f aca="false">F513*G513</f>
        <v>0</v>
      </c>
    </row>
    <row r="514" customFormat="false" ht="16.5" hidden="false" customHeight="false" outlineLevel="0" collapsed="false">
      <c r="A514" s="65"/>
      <c r="B514" s="66"/>
      <c r="C514" s="67"/>
      <c r="D514" s="67"/>
      <c r="E514" s="68"/>
      <c r="F514" s="69"/>
      <c r="G514" s="70"/>
      <c r="H514" s="71" t="n">
        <f aca="false">F514*G514</f>
        <v>0</v>
      </c>
    </row>
    <row r="515" customFormat="false" ht="16.5" hidden="false" customHeight="false" outlineLevel="0" collapsed="false">
      <c r="A515" s="65"/>
      <c r="B515" s="66"/>
      <c r="C515" s="67"/>
      <c r="D515" s="67"/>
      <c r="E515" s="68"/>
      <c r="F515" s="69"/>
      <c r="G515" s="70"/>
      <c r="H515" s="71" t="n">
        <f aca="false">F515*G515</f>
        <v>0</v>
      </c>
    </row>
    <row r="516" customFormat="false" ht="16.5" hidden="false" customHeight="false" outlineLevel="0" collapsed="false">
      <c r="A516" s="65"/>
      <c r="B516" s="66"/>
      <c r="C516" s="67"/>
      <c r="D516" s="67"/>
      <c r="E516" s="68"/>
      <c r="F516" s="69"/>
      <c r="G516" s="70"/>
      <c r="H516" s="71" t="n">
        <f aca="false">F516*G516</f>
        <v>0</v>
      </c>
    </row>
    <row r="517" customFormat="false" ht="16.5" hidden="false" customHeight="false" outlineLevel="0" collapsed="false">
      <c r="A517" s="65"/>
      <c r="B517" s="66"/>
      <c r="C517" s="67"/>
      <c r="D517" s="67"/>
      <c r="E517" s="68"/>
      <c r="F517" s="69"/>
      <c r="G517" s="70"/>
      <c r="H517" s="71" t="n">
        <f aca="false">F517*G517</f>
        <v>0</v>
      </c>
    </row>
    <row r="518" customFormat="false" ht="16.5" hidden="false" customHeight="false" outlineLevel="0" collapsed="false">
      <c r="A518" s="65"/>
      <c r="B518" s="66"/>
      <c r="C518" s="67"/>
      <c r="D518" s="67"/>
      <c r="E518" s="68"/>
      <c r="F518" s="69"/>
      <c r="G518" s="70"/>
      <c r="H518" s="71" t="n">
        <f aca="false">F518*G518</f>
        <v>0</v>
      </c>
    </row>
    <row r="519" customFormat="false" ht="16.5" hidden="false" customHeight="false" outlineLevel="0" collapsed="false">
      <c r="A519" s="65"/>
      <c r="B519" s="66"/>
      <c r="C519" s="67"/>
      <c r="D519" s="67"/>
      <c r="E519" s="68"/>
      <c r="F519" s="69"/>
      <c r="G519" s="70"/>
      <c r="H519" s="71" t="n">
        <f aca="false">F519*G519</f>
        <v>0</v>
      </c>
    </row>
    <row r="520" customFormat="false" ht="16.5" hidden="false" customHeight="false" outlineLevel="0" collapsed="false">
      <c r="A520" s="65"/>
      <c r="B520" s="66"/>
      <c r="C520" s="67"/>
      <c r="D520" s="67"/>
      <c r="E520" s="68"/>
      <c r="F520" s="69"/>
      <c r="G520" s="70"/>
      <c r="H520" s="71" t="n">
        <f aca="false">F520*G520</f>
        <v>0</v>
      </c>
    </row>
    <row r="521" customFormat="false" ht="16.5" hidden="false" customHeight="false" outlineLevel="0" collapsed="false">
      <c r="A521" s="65"/>
      <c r="B521" s="66"/>
      <c r="C521" s="67"/>
      <c r="D521" s="67"/>
      <c r="E521" s="68"/>
      <c r="F521" s="69"/>
      <c r="G521" s="70"/>
      <c r="H521" s="71" t="n">
        <f aca="false">F521*G521</f>
        <v>0</v>
      </c>
    </row>
    <row r="522" customFormat="false" ht="16.5" hidden="false" customHeight="false" outlineLevel="0" collapsed="false">
      <c r="A522" s="65"/>
      <c r="B522" s="66"/>
      <c r="C522" s="67"/>
      <c r="D522" s="67"/>
      <c r="E522" s="68"/>
      <c r="F522" s="69"/>
      <c r="G522" s="70"/>
      <c r="H522" s="71" t="n">
        <f aca="false">F522*G522</f>
        <v>0</v>
      </c>
    </row>
    <row r="523" customFormat="false" ht="16.5" hidden="false" customHeight="false" outlineLevel="0" collapsed="false">
      <c r="A523" s="65"/>
      <c r="B523" s="66"/>
      <c r="C523" s="67"/>
      <c r="D523" s="67"/>
      <c r="E523" s="68"/>
      <c r="F523" s="69"/>
      <c r="G523" s="70"/>
      <c r="H523" s="71" t="n">
        <f aca="false">F523*G523</f>
        <v>0</v>
      </c>
    </row>
    <row r="524" customFormat="false" ht="16.5" hidden="false" customHeight="false" outlineLevel="0" collapsed="false">
      <c r="A524" s="65"/>
      <c r="B524" s="66"/>
      <c r="C524" s="67"/>
      <c r="D524" s="67"/>
      <c r="E524" s="68"/>
      <c r="F524" s="69"/>
      <c r="G524" s="70"/>
      <c r="H524" s="71" t="n">
        <f aca="false">F524*G524</f>
        <v>0</v>
      </c>
    </row>
    <row r="525" customFormat="false" ht="16.5" hidden="false" customHeight="false" outlineLevel="0" collapsed="false">
      <c r="A525" s="65"/>
      <c r="B525" s="66"/>
      <c r="C525" s="67"/>
      <c r="D525" s="67"/>
      <c r="E525" s="68"/>
      <c r="F525" s="69"/>
      <c r="G525" s="70"/>
      <c r="H525" s="71" t="n">
        <f aca="false">F525*G525</f>
        <v>0</v>
      </c>
    </row>
    <row r="526" customFormat="false" ht="16.5" hidden="false" customHeight="false" outlineLevel="0" collapsed="false">
      <c r="A526" s="65"/>
      <c r="B526" s="66"/>
      <c r="C526" s="67"/>
      <c r="D526" s="67"/>
      <c r="E526" s="68"/>
      <c r="F526" s="69"/>
      <c r="G526" s="70"/>
      <c r="H526" s="71" t="n">
        <f aca="false">F526*G526</f>
        <v>0</v>
      </c>
    </row>
    <row r="527" customFormat="false" ht="16.5" hidden="false" customHeight="false" outlineLevel="0" collapsed="false">
      <c r="A527" s="65"/>
      <c r="B527" s="66"/>
      <c r="C527" s="67"/>
      <c r="D527" s="67"/>
      <c r="E527" s="68"/>
      <c r="F527" s="69"/>
      <c r="G527" s="70"/>
      <c r="H527" s="71" t="n">
        <f aca="false">F527*G527</f>
        <v>0</v>
      </c>
    </row>
    <row r="528" customFormat="false" ht="16.5" hidden="false" customHeight="false" outlineLevel="0" collapsed="false">
      <c r="A528" s="65"/>
      <c r="B528" s="66"/>
      <c r="C528" s="67"/>
      <c r="D528" s="67"/>
      <c r="E528" s="68"/>
      <c r="F528" s="69"/>
      <c r="G528" s="70"/>
      <c r="H528" s="71" t="n">
        <f aca="false">F528*G528</f>
        <v>0</v>
      </c>
    </row>
    <row r="529" customFormat="false" ht="16.5" hidden="false" customHeight="false" outlineLevel="0" collapsed="false">
      <c r="A529" s="65"/>
      <c r="B529" s="66"/>
      <c r="C529" s="67"/>
      <c r="D529" s="67"/>
      <c r="E529" s="68"/>
      <c r="F529" s="69"/>
      <c r="G529" s="70"/>
      <c r="H529" s="71" t="n">
        <f aca="false">F529*G529</f>
        <v>0</v>
      </c>
    </row>
    <row r="530" customFormat="false" ht="16.5" hidden="false" customHeight="false" outlineLevel="0" collapsed="false">
      <c r="A530" s="65"/>
      <c r="B530" s="66"/>
      <c r="C530" s="67"/>
      <c r="D530" s="67"/>
      <c r="E530" s="68"/>
      <c r="F530" s="69"/>
      <c r="G530" s="70"/>
      <c r="H530" s="71" t="n">
        <f aca="false">F530*G530</f>
        <v>0</v>
      </c>
    </row>
    <row r="531" customFormat="false" ht="16.5" hidden="false" customHeight="false" outlineLevel="0" collapsed="false">
      <c r="A531" s="65"/>
      <c r="B531" s="66"/>
      <c r="C531" s="67"/>
      <c r="D531" s="67"/>
      <c r="E531" s="68"/>
      <c r="F531" s="69"/>
      <c r="G531" s="70"/>
      <c r="H531" s="71" t="n">
        <f aca="false">F531*G531</f>
        <v>0</v>
      </c>
    </row>
    <row r="532" customFormat="false" ht="16.5" hidden="false" customHeight="false" outlineLevel="0" collapsed="false">
      <c r="A532" s="65"/>
      <c r="B532" s="66"/>
      <c r="C532" s="67"/>
      <c r="D532" s="67"/>
      <c r="E532" s="68"/>
      <c r="F532" s="69"/>
      <c r="G532" s="70"/>
      <c r="H532" s="71" t="n">
        <f aca="false">F532*G532</f>
        <v>0</v>
      </c>
    </row>
    <row r="533" customFormat="false" ht="16.5" hidden="false" customHeight="false" outlineLevel="0" collapsed="false">
      <c r="A533" s="65"/>
      <c r="B533" s="66"/>
      <c r="C533" s="67"/>
      <c r="D533" s="67"/>
      <c r="E533" s="68"/>
      <c r="F533" s="69"/>
      <c r="G533" s="70"/>
      <c r="H533" s="71" t="n">
        <f aca="false">F533*G533</f>
        <v>0</v>
      </c>
    </row>
    <row r="534" customFormat="false" ht="16.5" hidden="false" customHeight="false" outlineLevel="0" collapsed="false">
      <c r="A534" s="65"/>
      <c r="B534" s="66"/>
      <c r="C534" s="67"/>
      <c r="D534" s="67"/>
      <c r="E534" s="68"/>
      <c r="F534" s="69"/>
      <c r="G534" s="70"/>
      <c r="H534" s="71" t="n">
        <f aca="false">F534*G534</f>
        <v>0</v>
      </c>
    </row>
    <row r="535" customFormat="false" ht="16.5" hidden="false" customHeight="false" outlineLevel="0" collapsed="false">
      <c r="A535" s="65"/>
      <c r="B535" s="66"/>
      <c r="C535" s="67"/>
      <c r="D535" s="67"/>
      <c r="E535" s="68"/>
      <c r="F535" s="69"/>
      <c r="G535" s="70"/>
      <c r="H535" s="71" t="n">
        <f aca="false">F535*G535</f>
        <v>0</v>
      </c>
    </row>
    <row r="536" customFormat="false" ht="16.5" hidden="false" customHeight="false" outlineLevel="0" collapsed="false">
      <c r="A536" s="65"/>
      <c r="B536" s="66"/>
      <c r="C536" s="67"/>
      <c r="D536" s="67"/>
      <c r="E536" s="68"/>
      <c r="F536" s="69"/>
      <c r="G536" s="70"/>
      <c r="H536" s="71" t="n">
        <f aca="false">F536*G536</f>
        <v>0</v>
      </c>
    </row>
    <row r="537" customFormat="false" ht="16.5" hidden="false" customHeight="false" outlineLevel="0" collapsed="false">
      <c r="A537" s="65"/>
      <c r="B537" s="66"/>
      <c r="C537" s="67"/>
      <c r="D537" s="67"/>
      <c r="E537" s="68"/>
      <c r="F537" s="69"/>
      <c r="G537" s="70"/>
      <c r="H537" s="71" t="n">
        <f aca="false">F537*G537</f>
        <v>0</v>
      </c>
    </row>
    <row r="538" customFormat="false" ht="16.5" hidden="false" customHeight="false" outlineLevel="0" collapsed="false">
      <c r="A538" s="65"/>
      <c r="B538" s="66"/>
      <c r="C538" s="67"/>
      <c r="D538" s="67"/>
      <c r="E538" s="68"/>
      <c r="F538" s="69"/>
      <c r="G538" s="70"/>
      <c r="H538" s="71" t="n">
        <f aca="false">F538*G538</f>
        <v>0</v>
      </c>
    </row>
    <row r="539" customFormat="false" ht="16.5" hidden="false" customHeight="false" outlineLevel="0" collapsed="false">
      <c r="E539" s="72" t="s">
        <v>44</v>
      </c>
      <c r="F539" s="73" t="n">
        <f aca="false">SUM(F500:F538)</f>
        <v>30300</v>
      </c>
      <c r="G539" s="74"/>
      <c r="H539" s="75" t="n">
        <f aca="false">SUM(H500:H538)</f>
        <v>1276.5</v>
      </c>
    </row>
    <row r="540" customFormat="false" ht="16.5" hidden="false" customHeight="false" outlineLevel="0" collapsed="false">
      <c r="E540" s="76"/>
      <c r="F540" s="77" t="s">
        <v>45</v>
      </c>
      <c r="G540" s="78" t="n">
        <f aca="false">AVERAGE(G500:G538)</f>
        <v>0.0483333333333333</v>
      </c>
      <c r="H540" s="79"/>
    </row>
  </sheetData>
  <mergeCells count="12">
    <mergeCell ref="A13:B14"/>
    <mergeCell ref="A57:B58"/>
    <mergeCell ref="A101:B102"/>
    <mergeCell ref="A145:B146"/>
    <mergeCell ref="A189:B190"/>
    <mergeCell ref="A233:B234"/>
    <mergeCell ref="A277:B278"/>
    <mergeCell ref="A321:B322"/>
    <mergeCell ref="A365:B366"/>
    <mergeCell ref="A409:B410"/>
    <mergeCell ref="A453:B454"/>
    <mergeCell ref="A497:B49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3:O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7" activeCellId="0" sqref="B47"/>
    </sheetView>
  </sheetViews>
  <sheetFormatPr defaultColWidth="9.1484375" defaultRowHeight="16.5" customHeight="true" zeroHeight="false" outlineLevelRow="0" outlineLevelCol="0"/>
  <cols>
    <col collapsed="false" customWidth="true" hidden="false" outlineLevel="0" max="1" min="1" style="49" width="17.29"/>
    <col collapsed="false" customWidth="true" hidden="false" outlineLevel="0" max="2" min="2" style="49" width="17.86"/>
    <col collapsed="false" customWidth="true" hidden="false" outlineLevel="0" max="15" min="3" style="49" width="15.71"/>
    <col collapsed="false" customWidth="false" hidden="false" outlineLevel="0" max="16384" min="16" style="49" width="9.14"/>
  </cols>
  <sheetData>
    <row r="33" customFormat="false" ht="16.5" hidden="false" customHeight="false" outlineLevel="0" collapsed="false">
      <c r="A33" s="84"/>
      <c r="B33" s="86"/>
      <c r="C33" s="87" t="s">
        <v>13</v>
      </c>
      <c r="D33" s="87" t="s">
        <v>14</v>
      </c>
      <c r="E33" s="87" t="s">
        <v>15</v>
      </c>
      <c r="F33" s="87" t="s">
        <v>16</v>
      </c>
      <c r="G33" s="87" t="s">
        <v>17</v>
      </c>
      <c r="H33" s="87" t="s">
        <v>18</v>
      </c>
      <c r="I33" s="87" t="s">
        <v>22</v>
      </c>
      <c r="J33" s="87" t="s">
        <v>23</v>
      </c>
      <c r="K33" s="87" t="s">
        <v>24</v>
      </c>
      <c r="L33" s="87" t="s">
        <v>25</v>
      </c>
      <c r="M33" s="87" t="s">
        <v>26</v>
      </c>
      <c r="N33" s="87" t="s">
        <v>27</v>
      </c>
      <c r="O33" s="88" t="s">
        <v>19</v>
      </c>
    </row>
    <row r="34" customFormat="false" ht="16.5" hidden="false" customHeight="false" outlineLevel="0" collapsed="false">
      <c r="A34" s="89" t="str">
        <f aca="false">'VENDEDOR 1'!B2</f>
        <v>Anacleto Souza</v>
      </c>
      <c r="B34" s="90" t="s">
        <v>67</v>
      </c>
      <c r="C34" s="91" t="n">
        <f aca="false">'VENDEDOR 1'!B6</f>
        <v>25080</v>
      </c>
      <c r="D34" s="91" t="n">
        <f aca="false">'VENDEDOR 1'!C6</f>
        <v>34580</v>
      </c>
      <c r="E34" s="91" t="n">
        <f aca="false">'VENDEDOR 1'!D6</f>
        <v>25500</v>
      </c>
      <c r="F34" s="91" t="n">
        <f aca="false">'VENDEDOR 1'!E6</f>
        <v>26880</v>
      </c>
      <c r="G34" s="91" t="n">
        <f aca="false">'VENDEDOR 1'!F6</f>
        <v>32080</v>
      </c>
      <c r="H34" s="91" t="n">
        <f aca="false">'VENDEDOR 1'!G6</f>
        <v>26000</v>
      </c>
      <c r="I34" s="91" t="n">
        <f aca="false">'VENDEDOR 1'!B9</f>
        <v>27300</v>
      </c>
      <c r="J34" s="91" t="n">
        <f aca="false">'VENDEDOR 1'!C9</f>
        <v>28000</v>
      </c>
      <c r="K34" s="91" t="n">
        <f aca="false">'VENDEDOR 1'!D9</f>
        <v>34880</v>
      </c>
      <c r="L34" s="91" t="n">
        <f aca="false">'VENDEDOR 1'!E9</f>
        <v>34900</v>
      </c>
      <c r="M34" s="91" t="n">
        <f aca="false">'VENDEDOR 1'!F9</f>
        <v>46080</v>
      </c>
      <c r="N34" s="91" t="n">
        <f aca="false">'VENDEDOR 1'!G9</f>
        <v>27000</v>
      </c>
      <c r="O34" s="71" t="n">
        <f aca="false">SUM(C34:N34)</f>
        <v>368280</v>
      </c>
    </row>
    <row r="35" customFormat="false" ht="16.5" hidden="false" customHeight="false" outlineLevel="0" collapsed="false">
      <c r="A35" s="92"/>
      <c r="B35" s="86" t="s">
        <v>68</v>
      </c>
      <c r="C35" s="93" t="n">
        <f aca="false">'VENDEDOR 1'!B7</f>
        <v>1127.4</v>
      </c>
      <c r="D35" s="93" t="n">
        <f aca="false">'VENDEDOR 1'!C7</f>
        <v>2027.4</v>
      </c>
      <c r="E35" s="93" t="n">
        <f aca="false">'VENDEDOR 1'!D7</f>
        <v>1197</v>
      </c>
      <c r="F35" s="93" t="n">
        <f aca="false">'VENDEDOR 1'!E7</f>
        <v>1330.4</v>
      </c>
      <c r="G35" s="93" t="n">
        <f aca="false">'VENDEDOR 1'!F7</f>
        <v>992.4</v>
      </c>
      <c r="H35" s="93" t="n">
        <f aca="false">'VENDEDOR 1'!G7</f>
        <v>1270</v>
      </c>
      <c r="I35" s="93" t="n">
        <f aca="false">'VENDEDOR 1'!B10</f>
        <v>1218</v>
      </c>
      <c r="J35" s="93" t="n">
        <f aca="false">'VENDEDOR 1'!C10</f>
        <v>1260</v>
      </c>
      <c r="K35" s="93" t="n">
        <f aca="false">'VENDEDOR 1'!D10</f>
        <v>1585.9</v>
      </c>
      <c r="L35" s="93" t="n">
        <f aca="false">'VENDEDOR 1'!E10</f>
        <v>1607</v>
      </c>
      <c r="M35" s="93" t="n">
        <f aca="false">'VENDEDOR 1'!F10</f>
        <v>972.4</v>
      </c>
      <c r="N35" s="93" t="n">
        <f aca="false">'VENDEDOR 1'!G10</f>
        <v>1245</v>
      </c>
      <c r="O35" s="94" t="n">
        <f aca="false">SUM(C35:N35)</f>
        <v>15832.9</v>
      </c>
    </row>
    <row r="36" customFormat="false" ht="16.5" hidden="false" customHeight="false" outlineLevel="0" collapsed="false">
      <c r="A36" s="89" t="str">
        <f aca="false">'VENDEDOR 2'!B2</f>
        <v>Arlete Silva</v>
      </c>
      <c r="B36" s="90" t="s">
        <v>67</v>
      </c>
      <c r="C36" s="95" t="n">
        <f aca="false">'VENDEDOR 2'!B6</f>
        <v>27080</v>
      </c>
      <c r="D36" s="95" t="n">
        <f aca="false">'VENDEDOR 2'!C6</f>
        <v>29580</v>
      </c>
      <c r="E36" s="95" t="n">
        <f aca="false">'VENDEDOR 2'!D6</f>
        <v>27200</v>
      </c>
      <c r="F36" s="95" t="n">
        <f aca="false">'VENDEDOR 2'!E6</f>
        <v>27800</v>
      </c>
      <c r="G36" s="95" t="n">
        <f aca="false">'VENDEDOR 2'!F6</f>
        <v>42200</v>
      </c>
      <c r="H36" s="95" t="n">
        <f aca="false">'VENDEDOR 2'!G6</f>
        <v>29000</v>
      </c>
      <c r="I36" s="95" t="n">
        <f aca="false">'VENDEDOR 2'!B9</f>
        <v>31300</v>
      </c>
      <c r="J36" s="95" t="n">
        <f aca="false">'VENDEDOR 2'!C9</f>
        <v>31000</v>
      </c>
      <c r="K36" s="95" t="n">
        <f aca="false">'VENDEDOR 2'!D9</f>
        <v>41300</v>
      </c>
      <c r="L36" s="95" t="n">
        <f aca="false">'VENDEDOR 2'!E9</f>
        <v>35010</v>
      </c>
      <c r="M36" s="95" t="n">
        <f aca="false">'VENDEDOR 2'!F9</f>
        <v>32880</v>
      </c>
      <c r="N36" s="95" t="n">
        <f aca="false">'VENDEDOR 2'!G9</f>
        <v>19000</v>
      </c>
      <c r="O36" s="71" t="n">
        <f aca="false">SUM(C36:N36)</f>
        <v>373350</v>
      </c>
    </row>
    <row r="37" customFormat="false" ht="16.5" hidden="false" customHeight="false" outlineLevel="0" collapsed="false">
      <c r="A37" s="92"/>
      <c r="B37" s="86" t="s">
        <v>68</v>
      </c>
      <c r="C37" s="93" t="n">
        <f aca="false">'VENDEDOR 2'!B7</f>
        <v>1822.4</v>
      </c>
      <c r="D37" s="93" t="n">
        <f aca="false">'VENDEDOR 2'!C7</f>
        <v>1749</v>
      </c>
      <c r="E37" s="93" t="n">
        <f aca="false">'VENDEDOR 2'!D7</f>
        <v>1644</v>
      </c>
      <c r="F37" s="93" t="n">
        <f aca="false">'VENDEDOR 2'!E7</f>
        <v>1183</v>
      </c>
      <c r="G37" s="93" t="n">
        <f aca="false">'VENDEDOR 2'!F7</f>
        <v>1156</v>
      </c>
      <c r="H37" s="93" t="n">
        <f aca="false">'VENDEDOR 2'!G7</f>
        <v>1410</v>
      </c>
      <c r="I37" s="93" t="n">
        <f aca="false">'VENDEDOR 2'!B10</f>
        <v>1443</v>
      </c>
      <c r="J37" s="93" t="n">
        <f aca="false">'VENDEDOR 2'!C10</f>
        <v>1365</v>
      </c>
      <c r="K37" s="93" t="n">
        <f aca="false">'VENDEDOR 2'!D10</f>
        <v>1861</v>
      </c>
      <c r="L37" s="93" t="n">
        <f aca="false">'VENDEDOR 2'!E10</f>
        <v>1248.6</v>
      </c>
      <c r="M37" s="93" t="n">
        <f aca="false">'VENDEDOR 2'!F10</f>
        <v>771.2</v>
      </c>
      <c r="N37" s="93" t="n">
        <f aca="false">'VENDEDOR 2'!G10</f>
        <v>945</v>
      </c>
      <c r="O37" s="94" t="n">
        <f aca="false">SUM(C37:N37)</f>
        <v>16598.2</v>
      </c>
    </row>
    <row r="38" customFormat="false" ht="16.5" hidden="false" customHeight="false" outlineLevel="0" collapsed="false">
      <c r="A38" s="96" t="str">
        <f aca="false">'VENDEDOR 3'!B2</f>
        <v>Pedro Pedrosa</v>
      </c>
      <c r="B38" s="97" t="s">
        <v>67</v>
      </c>
      <c r="C38" s="95" t="n">
        <f aca="false">'VENDEDOR 3'!B6</f>
        <v>25080</v>
      </c>
      <c r="D38" s="95" t="n">
        <f aca="false">'VENDEDOR 3'!C6</f>
        <v>35880</v>
      </c>
      <c r="E38" s="95" t="n">
        <f aca="false">'VENDEDOR 3'!D6</f>
        <v>29300</v>
      </c>
      <c r="F38" s="95" t="n">
        <f aca="false">'VENDEDOR 3'!E6</f>
        <v>35800</v>
      </c>
      <c r="G38" s="95" t="n">
        <f aca="false">'VENDEDOR 3'!F6</f>
        <v>50750</v>
      </c>
      <c r="H38" s="95" t="n">
        <f aca="false">'VENDEDOR 3'!G6</f>
        <v>30500</v>
      </c>
      <c r="I38" s="95" t="n">
        <f aca="false">'VENDEDOR 3'!B9</f>
        <v>26350</v>
      </c>
      <c r="J38" s="95" t="n">
        <f aca="false">'VENDEDOR 3'!C9</f>
        <v>29150</v>
      </c>
      <c r="K38" s="95" t="n">
        <f aca="false">'VENDEDOR 3'!D9</f>
        <v>33300</v>
      </c>
      <c r="L38" s="95" t="n">
        <f aca="false">'VENDEDOR 3'!E9</f>
        <v>27010</v>
      </c>
      <c r="M38" s="95" t="n">
        <f aca="false">'VENDEDOR 3'!F9</f>
        <v>34200</v>
      </c>
      <c r="N38" s="95" t="n">
        <f aca="false">'VENDEDOR 3'!G9</f>
        <v>29600</v>
      </c>
      <c r="O38" s="71" t="n">
        <f aca="false">SUM(C38:N38)</f>
        <v>386920</v>
      </c>
    </row>
    <row r="39" customFormat="false" ht="16.5" hidden="false" customHeight="false" outlineLevel="0" collapsed="false">
      <c r="A39" s="96"/>
      <c r="B39" s="98" t="s">
        <v>68</v>
      </c>
      <c r="C39" s="93" t="n">
        <f aca="false">'VENDEDOR 3'!B7</f>
        <v>1242.4</v>
      </c>
      <c r="D39" s="93" t="n">
        <f aca="false">'VENDEDOR 3'!C7</f>
        <v>2137.8</v>
      </c>
      <c r="E39" s="93" t="n">
        <f aca="false">'VENDEDOR 3'!D7</f>
        <v>1728</v>
      </c>
      <c r="F39" s="93" t="n">
        <f aca="false">'VENDEDOR 3'!E7</f>
        <v>1530.9</v>
      </c>
      <c r="G39" s="93" t="n">
        <f aca="false">'VENDEDOR 3'!F7</f>
        <v>1798</v>
      </c>
      <c r="H39" s="93" t="n">
        <f aca="false">'VENDEDOR 3'!G7</f>
        <v>1575</v>
      </c>
      <c r="I39" s="93" t="n">
        <f aca="false">'VENDEDOR 3'!B10</f>
        <v>1330.5</v>
      </c>
      <c r="J39" s="93" t="n">
        <f aca="false">'VENDEDOR 3'!C10</f>
        <v>1070</v>
      </c>
      <c r="K39" s="93" t="n">
        <f aca="false">'VENDEDOR 3'!D10</f>
        <v>1581</v>
      </c>
      <c r="L39" s="93" t="n">
        <f aca="false">'VENDEDOR 3'!E10</f>
        <v>1027.6</v>
      </c>
      <c r="M39" s="93" t="n">
        <f aca="false">'VENDEDOR 3'!F10</f>
        <v>1133</v>
      </c>
      <c r="N39" s="93" t="n">
        <f aca="false">'VENDEDOR 3'!G10</f>
        <v>1289</v>
      </c>
      <c r="O39" s="94" t="n">
        <f aca="false">SUM(C39:N39)</f>
        <v>17443.2</v>
      </c>
    </row>
    <row r="40" customFormat="false" ht="16.5" hidden="false" customHeight="false" outlineLevel="0" collapsed="false">
      <c r="A40" s="89" t="str">
        <f aca="false">'VENDEDOR 4'!B2</f>
        <v>Leonardo Castro</v>
      </c>
      <c r="B40" s="90" t="s">
        <v>67</v>
      </c>
      <c r="C40" s="95" t="n">
        <f aca="false">'VENDEDOR 4'!B6</f>
        <v>26080</v>
      </c>
      <c r="D40" s="95" t="n">
        <f aca="false">'VENDEDOR 4'!C6</f>
        <v>38080</v>
      </c>
      <c r="E40" s="95" t="n">
        <f aca="false">'VENDEDOR 4'!D6</f>
        <v>30800</v>
      </c>
      <c r="F40" s="95" t="n">
        <f aca="false">'VENDEDOR 4'!E6</f>
        <v>32100</v>
      </c>
      <c r="G40" s="95" t="n">
        <f aca="false">'VENDEDOR 4'!F6</f>
        <v>45700</v>
      </c>
      <c r="H40" s="95" t="n">
        <f aca="false">'VENDEDOR 4'!G6</f>
        <v>32500</v>
      </c>
      <c r="I40" s="95" t="n">
        <f aca="false">'VENDEDOR 4'!B9</f>
        <v>32100</v>
      </c>
      <c r="J40" s="95" t="n">
        <f aca="false">'VENDEDOR 4'!C9</f>
        <v>30500</v>
      </c>
      <c r="K40" s="95" t="n">
        <f aca="false">'VENDEDOR 4'!D9</f>
        <v>29100</v>
      </c>
      <c r="L40" s="95" t="n">
        <f aca="false">'VENDEDOR 4'!E9</f>
        <v>28230</v>
      </c>
      <c r="M40" s="95" t="n">
        <f aca="false">'VENDEDOR 4'!F9</f>
        <v>33730</v>
      </c>
      <c r="N40" s="95" t="n">
        <f aca="false">'VENDEDOR 4'!G9</f>
        <v>29000</v>
      </c>
      <c r="O40" s="99" t="n">
        <f aca="false">SUM(C40:N40)</f>
        <v>387920</v>
      </c>
    </row>
    <row r="41" customFormat="false" ht="16.5" hidden="false" customHeight="false" outlineLevel="0" collapsed="false">
      <c r="A41" s="92"/>
      <c r="B41" s="86" t="s">
        <v>68</v>
      </c>
      <c r="C41" s="93" t="n">
        <f aca="false">'VENDEDOR 4'!B7</f>
        <v>1313.2</v>
      </c>
      <c r="D41" s="93" t="n">
        <f aca="false">'VENDEDOR 4'!C7</f>
        <v>2259</v>
      </c>
      <c r="E41" s="93" t="n">
        <f aca="false">'VENDEDOR 4'!D7</f>
        <v>1552</v>
      </c>
      <c r="F41" s="93" t="n">
        <f aca="false">'VENDEDOR 4'!E7</f>
        <v>1363.8</v>
      </c>
      <c r="G41" s="93" t="n">
        <f aca="false">'VENDEDOR 4'!F7</f>
        <v>1608</v>
      </c>
      <c r="H41" s="93" t="n">
        <f aca="false">'VENDEDOR 4'!G7</f>
        <v>1300</v>
      </c>
      <c r="I41" s="93" t="n">
        <f aca="false">'VENDEDOR 4'!B10</f>
        <v>1594</v>
      </c>
      <c r="J41" s="93" t="n">
        <f aca="false">'VENDEDOR 4'!C10</f>
        <v>1266</v>
      </c>
      <c r="K41" s="93" t="n">
        <f aca="false">'VENDEDOR 4'!D10</f>
        <v>1352</v>
      </c>
      <c r="L41" s="93" t="n">
        <f aca="false">'VENDEDOR 4'!E10</f>
        <v>1212.6</v>
      </c>
      <c r="M41" s="93" t="n">
        <f aca="false">'VENDEDOR 4'!F10</f>
        <v>1373.8</v>
      </c>
      <c r="N41" s="93" t="n">
        <f aca="false">'VENDEDOR 4'!G10</f>
        <v>1205</v>
      </c>
      <c r="O41" s="100" t="n">
        <f aca="false">SUM(C41:N41)</f>
        <v>17399.4</v>
      </c>
    </row>
    <row r="42" customFormat="false" ht="16.5" hidden="false" customHeight="false" outlineLevel="0" collapsed="false">
      <c r="A42" s="89" t="str">
        <f aca="false">'VENDEDOR 5'!B2</f>
        <v>Renata Feitosa</v>
      </c>
      <c r="B42" s="90" t="s">
        <v>67</v>
      </c>
      <c r="C42" s="95" t="n">
        <f aca="false">'VENDEDOR 5'!B6</f>
        <v>29080</v>
      </c>
      <c r="D42" s="95" t="n">
        <f aca="false">'VENDEDOR 5'!C6</f>
        <v>35580</v>
      </c>
      <c r="E42" s="95" t="n">
        <f aca="false">'VENDEDOR 5'!D6</f>
        <v>29030</v>
      </c>
      <c r="F42" s="95" t="n">
        <f aca="false">'VENDEDOR 5'!E6</f>
        <v>33400</v>
      </c>
      <c r="G42" s="95" t="n">
        <f aca="false">'VENDEDOR 5'!F6</f>
        <v>39200</v>
      </c>
      <c r="H42" s="95" t="n">
        <f aca="false">'VENDEDOR 5'!G6</f>
        <v>37100</v>
      </c>
      <c r="I42" s="95" t="n">
        <f aca="false">'VENDEDOR 5'!B9</f>
        <v>34130</v>
      </c>
      <c r="J42" s="95" t="n">
        <f aca="false">'VENDEDOR 5'!C9</f>
        <v>28060</v>
      </c>
      <c r="K42" s="95" t="n">
        <f aca="false">'VENDEDOR 5'!D9</f>
        <v>30300</v>
      </c>
      <c r="L42" s="95" t="n">
        <f aca="false">'VENDEDOR 5'!E9</f>
        <v>35230</v>
      </c>
      <c r="M42" s="95" t="n">
        <f aca="false">'VENDEDOR 5'!F9</f>
        <v>35100</v>
      </c>
      <c r="N42" s="95" t="n">
        <f aca="false">'VENDEDOR 5'!G9</f>
        <v>29250</v>
      </c>
      <c r="O42" s="99" t="n">
        <f aca="false">SUM(C42:N42)</f>
        <v>395460</v>
      </c>
    </row>
    <row r="43" customFormat="false" ht="16.5" hidden="false" customHeight="false" outlineLevel="0" collapsed="false">
      <c r="A43" s="84"/>
      <c r="B43" s="86" t="s">
        <v>68</v>
      </c>
      <c r="C43" s="93" t="n">
        <f aca="false">'VENDEDOR 5'!B7</f>
        <v>1263.2</v>
      </c>
      <c r="D43" s="93" t="n">
        <f aca="false">'VENDEDOR 5'!C7</f>
        <v>2098.2</v>
      </c>
      <c r="E43" s="93" t="n">
        <f aca="false">'VENDEDOR 5'!D7</f>
        <v>1499</v>
      </c>
      <c r="F43" s="93" t="n">
        <f aca="false">'VENDEDOR 5'!E7</f>
        <v>1424.8</v>
      </c>
      <c r="G43" s="93" t="n">
        <f aca="false">'VENDEDOR 5'!F7</f>
        <v>1511</v>
      </c>
      <c r="H43" s="93" t="n">
        <f aca="false">'VENDEDOR 5'!G7</f>
        <v>1411</v>
      </c>
      <c r="I43" s="93" t="n">
        <f aca="false">'VENDEDOR 5'!B10</f>
        <v>1993.8</v>
      </c>
      <c r="J43" s="93" t="n">
        <f aca="false">'VENDEDOR 5'!C10</f>
        <v>1193.4</v>
      </c>
      <c r="K43" s="93" t="n">
        <f aca="false">'VENDEDOR 5'!D10</f>
        <v>1416</v>
      </c>
      <c r="L43" s="93" t="n">
        <f aca="false">'VENDEDOR 5'!E10</f>
        <v>1503.2</v>
      </c>
      <c r="M43" s="93" t="n">
        <f aca="false">'VENDEDOR 5'!F10</f>
        <v>1486</v>
      </c>
      <c r="N43" s="93" t="n">
        <f aca="false">'VENDEDOR 5'!G10</f>
        <v>1093.75</v>
      </c>
      <c r="O43" s="100" t="n">
        <f aca="false">SUM(C43:N43)</f>
        <v>17893.35</v>
      </c>
    </row>
    <row r="44" customFormat="false" ht="16.5" hidden="false" customHeight="false" outlineLevel="0" collapsed="false">
      <c r="A44" s="96" t="str">
        <f aca="false">'VENDEDOR 6'!B2</f>
        <v>João Henrique</v>
      </c>
      <c r="B44" s="97" t="s">
        <v>67</v>
      </c>
      <c r="C44" s="95" t="n">
        <f aca="false">'VENDEDOR 6'!B6</f>
        <v>27080</v>
      </c>
      <c r="D44" s="95" t="n">
        <f aca="false">'VENDEDOR 6'!C6</f>
        <v>41080</v>
      </c>
      <c r="E44" s="95" t="n">
        <f aca="false">'VENDEDOR 6'!D6</f>
        <v>31360</v>
      </c>
      <c r="F44" s="95" t="n">
        <f aca="false">'VENDEDOR 6'!E6</f>
        <v>32700</v>
      </c>
      <c r="G44" s="95" t="n">
        <f aca="false">'VENDEDOR 6'!F6</f>
        <v>35300</v>
      </c>
      <c r="H44" s="95" t="n">
        <f aca="false">'VENDEDOR 6'!G6</f>
        <v>38100</v>
      </c>
      <c r="I44" s="95" t="n">
        <f aca="false">'VENDEDOR 6'!B9</f>
        <v>38830</v>
      </c>
      <c r="J44" s="95" t="n">
        <f aca="false">'VENDEDOR 6'!C9</f>
        <v>33060</v>
      </c>
      <c r="K44" s="95" t="n">
        <f aca="false">'VENDEDOR 6'!D9</f>
        <v>31300</v>
      </c>
      <c r="L44" s="95" t="n">
        <f aca="false">'VENDEDOR 6'!E9</f>
        <v>35030</v>
      </c>
      <c r="M44" s="95" t="n">
        <f aca="false">'VENDEDOR 6'!F9</f>
        <v>35390</v>
      </c>
      <c r="N44" s="95" t="n">
        <f aca="false">'VENDEDOR 6'!G9</f>
        <v>30300</v>
      </c>
      <c r="O44" s="99" t="n">
        <f aca="false">SUM(C44:N44)</f>
        <v>409530</v>
      </c>
    </row>
    <row r="45" customFormat="false" ht="16.5" hidden="false" customHeight="false" outlineLevel="0" collapsed="false">
      <c r="B45" s="98" t="s">
        <v>68</v>
      </c>
      <c r="C45" s="95" t="n">
        <f aca="false">'VENDEDOR 6'!B7</f>
        <v>844.2</v>
      </c>
      <c r="D45" s="95" t="n">
        <f aca="false">'VENDEDOR 6'!C7</f>
        <v>2439</v>
      </c>
      <c r="E45" s="95" t="n">
        <f aca="false">'VENDEDOR 6'!D7</f>
        <v>1644.8</v>
      </c>
      <c r="F45" s="95" t="n">
        <f aca="false">'VENDEDOR 6'!E7</f>
        <v>1404.8</v>
      </c>
      <c r="G45" s="95" t="n">
        <f aca="false">'VENDEDOR 6'!F7</f>
        <v>1367</v>
      </c>
      <c r="H45" s="95" t="n">
        <f aca="false">'VENDEDOR 6'!G7</f>
        <v>1629</v>
      </c>
      <c r="I45" s="95" t="n">
        <f aca="false">'VENDEDOR 6'!B10</f>
        <v>2299.8</v>
      </c>
      <c r="J45" s="95" t="n">
        <f aca="false">'VENDEDOR 6'!C10</f>
        <v>1429</v>
      </c>
      <c r="K45" s="95" t="n">
        <f aca="false">'VENDEDOR 6'!D10</f>
        <v>1406</v>
      </c>
      <c r="L45" s="95" t="n">
        <f aca="false">'VENDEDOR 6'!E10</f>
        <v>1448.55</v>
      </c>
      <c r="M45" s="95" t="n">
        <f aca="false">'VENDEDOR 6'!F10</f>
        <v>1798.4</v>
      </c>
      <c r="N45" s="95" t="n">
        <f aca="false">'VENDEDOR 6'!G10</f>
        <v>1276.5</v>
      </c>
      <c r="O45" s="99" t="n">
        <f aca="false">SUM(C45:N45)</f>
        <v>18987.05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LibreOffice/25.2.0.3$Windows_X86_64 LibreOffice_project/e1cf4a87eb02d755bce1a01209907ea5ddc8f069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2016-12-13T17:51:05Z</dcterms:created>
  <dc:creator>Paulo Magalhaes</dc:creator>
  <dc:description/>
  <dc:language>pt-BR</dc:language>
  <cp:lastModifiedBy/>
  <dcterms:modified xsi:type="dcterms:W3CDTF">2025-11-03T18:19:07Z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